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36" windowWidth="11532" windowHeight="6492" tabRatio="840" activeTab="2"/>
  </bookViews>
  <sheets>
    <sheet name="Datos" sheetId="1" r:id="rId1"/>
    <sheet name="Cuestionario" sheetId="2" r:id="rId2"/>
    <sheet name="Ventas Máximas" sheetId="3" r:id="rId3"/>
    <sheet name="Ventas Minimas" sheetId="4" r:id="rId4"/>
    <sheet name="Menor un millón" sheetId="5" r:id="rId5"/>
    <sheet name="1991 y1992" sheetId="6" r:id="rId6"/>
    <sheet name="Cali" sheetId="7" r:id="rId7"/>
    <sheet name="Ventas Sanchez" sheetId="9" state="hidden" r:id="rId8"/>
    <sheet name="Hoja8" sheetId="10" state="hidden" r:id="rId9"/>
    <sheet name="Impresoras Montoya" sheetId="11" state="hidden" r:id="rId10"/>
    <sheet name="Barranquilla 1992" sheetId="12" state="hidden" r:id="rId11"/>
  </sheets>
  <definedNames>
    <definedName name="_xlnm._FilterDatabase" localSheetId="0" hidden="1">Datos!$A$1:$F$73</definedName>
    <definedName name="_xlnm.Extract" localSheetId="0">Datos!$H$13:$M$13</definedName>
    <definedName name="_xlnm.Criteria" localSheetId="0">Datos!$H$1:$H$3</definedName>
  </definedNames>
  <calcPr calcId="144525"/>
</workbook>
</file>

<file path=xl/calcChain.xml><?xml version="1.0" encoding="utf-8"?>
<calcChain xmlns="http://schemas.openxmlformats.org/spreadsheetml/2006/main">
  <c r="B4" i="2"/>
  <c r="B3"/>
  <c r="B2"/>
  <c r="B16" i="9"/>
  <c r="B8" i="2"/>
</calcChain>
</file>

<file path=xl/sharedStrings.xml><?xml version="1.0" encoding="utf-8"?>
<sst xmlns="http://schemas.openxmlformats.org/spreadsheetml/2006/main" count="944" uniqueCount="46">
  <si>
    <t>Mes</t>
  </si>
  <si>
    <t>Año</t>
  </si>
  <si>
    <t>Productos</t>
  </si>
  <si>
    <t>Vendedor</t>
  </si>
  <si>
    <t>Ventas</t>
  </si>
  <si>
    <t>Ciudades</t>
  </si>
  <si>
    <t>Ene</t>
  </si>
  <si>
    <t>Mouse</t>
  </si>
  <si>
    <t>Sanchez</t>
  </si>
  <si>
    <t>Medellín</t>
  </si>
  <si>
    <t>Suarez</t>
  </si>
  <si>
    <t>Salazar</t>
  </si>
  <si>
    <t>Perez</t>
  </si>
  <si>
    <t>Montoya</t>
  </si>
  <si>
    <t>Feb</t>
  </si>
  <si>
    <t>Teclado</t>
  </si>
  <si>
    <t>Cali</t>
  </si>
  <si>
    <t>Mar</t>
  </si>
  <si>
    <t>Pantalla</t>
  </si>
  <si>
    <t>Bogotá</t>
  </si>
  <si>
    <t>Abr</t>
  </si>
  <si>
    <t>Impresora</t>
  </si>
  <si>
    <t>Barranquilla</t>
  </si>
  <si>
    <t>May</t>
  </si>
  <si>
    <t>Jun</t>
  </si>
  <si>
    <t>Jul</t>
  </si>
  <si>
    <t>Ago</t>
  </si>
  <si>
    <t>Sep</t>
  </si>
  <si>
    <t>Oct</t>
  </si>
  <si>
    <t>Gómez</t>
  </si>
  <si>
    <t>Nov</t>
  </si>
  <si>
    <t>Giraldo</t>
  </si>
  <si>
    <t>Dic</t>
  </si>
  <si>
    <t>Lema</t>
  </si>
  <si>
    <t>1. Cuantas ventas hizo el señor Sanchez?</t>
  </si>
  <si>
    <t>2. Cuantas impresoras vendio el señor montoya?</t>
  </si>
  <si>
    <t>3. Cuantos articulos se vendieron en barranquilla en 1992?</t>
  </si>
  <si>
    <t>4. Hacer una lista de las cinco mayores ventas, copiarlas y pegarlas en la hoja "Ventas Maximas"</t>
  </si>
  <si>
    <t>5. Hacer una lista de las 8 ventas mas bajas, copiarlas y pegarlas en la hoja "Ventas Minimas"</t>
  </si>
  <si>
    <t>Cuestionario</t>
  </si>
  <si>
    <t>Respuesta</t>
  </si>
  <si>
    <t>7. Cuanto suma las ventas entre $1.000.000 y $1.500.000</t>
  </si>
  <si>
    <t>8, Hacer una lista de las ventas que se realizaron en 1991 y 1992  copiarlas y pegarlas en la hoja "1991 y 1992"</t>
  </si>
  <si>
    <t>9. Hacer una lista de las ventas realizadas en Calí  y en Barranquilla en 1992 copiarlas y pegarlas en la hoja "Cali"</t>
  </si>
  <si>
    <t>6. Hacer una lista de las ventas menores de 1 000 000, copiar las y pegarlas en la hoja "Menor un millon"</t>
  </si>
  <si>
    <t>ya</t>
  </si>
</sst>
</file>

<file path=xl/styles.xml><?xml version="1.0" encoding="utf-8"?>
<styleSheet xmlns="http://schemas.openxmlformats.org/spreadsheetml/2006/main">
  <numFmts count="3">
    <numFmt numFmtId="164" formatCode="_ &quot;$&quot;\ * #,##0.00_ ;_ &quot;$&quot;\ * \-#,##0.00_ ;_ &quot;$&quot;\ * &quot;-&quot;??_ ;_ @_ "/>
    <numFmt numFmtId="165" formatCode="_-&quot;$&quot;* #,##0_-;\-&quot;$&quot;* #,##0_-;_-&quot;$&quot;* &quot;-&quot;??_-;_-@_-"/>
    <numFmt numFmtId="166" formatCode="_ &quot;$&quot;\ * #,##0_ ;_ &quot;$&quot;\ * \-#,##0_ ;_ &quot;$&quot;\ * &quot;-&quot;??_ ;_ @_ "/>
  </numFmts>
  <fonts count="8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5" fontId="0" fillId="0" borderId="0" xfId="1" applyNumberFormat="1" applyFont="1"/>
    <xf numFmtId="166" fontId="0" fillId="0" borderId="0" xfId="1" applyNumberFormat="1" applyFont="1"/>
    <xf numFmtId="0" fontId="2" fillId="0" borderId="0" xfId="0" applyFont="1"/>
    <xf numFmtId="165" fontId="2" fillId="0" borderId="0" xfId="1" applyNumberFormat="1" applyFont="1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/>
    <xf numFmtId="0" fontId="2" fillId="3" borderId="0" xfId="0" applyFont="1" applyFill="1"/>
    <xf numFmtId="0" fontId="2" fillId="4" borderId="0" xfId="0" applyFont="1" applyFill="1"/>
    <xf numFmtId="0" fontId="6" fillId="5" borderId="0" xfId="0" applyFont="1" applyFill="1"/>
    <xf numFmtId="0" fontId="2" fillId="6" borderId="0" xfId="0" applyFont="1" applyFill="1"/>
    <xf numFmtId="165" fontId="2" fillId="8" borderId="0" xfId="1" applyNumberFormat="1" applyFont="1" applyFill="1"/>
    <xf numFmtId="0" fontId="2" fillId="11" borderId="0" xfId="0" applyFont="1" applyFill="1"/>
    <xf numFmtId="0" fontId="0" fillId="9" borderId="1" xfId="0" applyFill="1" applyBorder="1"/>
    <xf numFmtId="0" fontId="0" fillId="8" borderId="1" xfId="0" applyFill="1" applyBorder="1"/>
    <xf numFmtId="0" fontId="0" fillId="3" borderId="1" xfId="0" applyFill="1" applyBorder="1"/>
    <xf numFmtId="165" fontId="0" fillId="0" borderId="1" xfId="1" applyNumberFormat="1" applyFont="1" applyBorder="1"/>
    <xf numFmtId="0" fontId="0" fillId="10" borderId="1" xfId="0" applyFill="1" applyBorder="1"/>
    <xf numFmtId="166" fontId="0" fillId="9" borderId="1" xfId="1" applyNumberFormat="1" applyFont="1" applyFill="1" applyBorder="1"/>
    <xf numFmtId="166" fontId="0" fillId="3" borderId="1" xfId="1" applyNumberFormat="1" applyFont="1" applyFill="1" applyBorder="1"/>
    <xf numFmtId="166" fontId="0" fillId="8" borderId="1" xfId="1" applyNumberFormat="1" applyFont="1" applyFill="1" applyBorder="1"/>
    <xf numFmtId="166" fontId="0" fillId="0" borderId="1" xfId="1" applyNumberFormat="1" applyFont="1" applyBorder="1"/>
    <xf numFmtId="0" fontId="2" fillId="6" borderId="1" xfId="0" applyFont="1" applyFill="1" applyBorder="1"/>
    <xf numFmtId="0" fontId="2" fillId="8" borderId="1" xfId="0" applyFont="1" applyFill="1" applyBorder="1"/>
    <xf numFmtId="0" fontId="2" fillId="12" borderId="1" xfId="0" applyFont="1" applyFill="1" applyBorder="1"/>
    <xf numFmtId="0" fontId="2" fillId="9" borderId="1" xfId="0" applyFont="1" applyFill="1" applyBorder="1"/>
    <xf numFmtId="165" fontId="2" fillId="10" borderId="1" xfId="1" applyNumberFormat="1" applyFont="1" applyFill="1" applyBorder="1"/>
    <xf numFmtId="0" fontId="2" fillId="11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165" fontId="0" fillId="8" borderId="1" xfId="1" applyNumberFormat="1" applyFont="1" applyFill="1" applyBorder="1"/>
    <xf numFmtId="0" fontId="0" fillId="12" borderId="1" xfId="0" applyFill="1" applyBorder="1"/>
    <xf numFmtId="166" fontId="0" fillId="4" borderId="1" xfId="1" applyNumberFormat="1" applyFont="1" applyFill="1" applyBorder="1"/>
    <xf numFmtId="166" fontId="0" fillId="5" borderId="1" xfId="1" applyNumberFormat="1" applyFont="1" applyFill="1" applyBorder="1"/>
    <xf numFmtId="166" fontId="0" fillId="6" borderId="1" xfId="1" applyNumberFormat="1" applyFont="1" applyFill="1" applyBorder="1"/>
    <xf numFmtId="0" fontId="2" fillId="10" borderId="1" xfId="0" applyFont="1" applyFill="1" applyBorder="1"/>
    <xf numFmtId="165" fontId="2" fillId="8" borderId="1" xfId="1" applyNumberFormat="1" applyFont="1" applyFill="1" applyBorder="1"/>
    <xf numFmtId="0" fontId="2" fillId="7" borderId="1" xfId="0" applyFont="1" applyFill="1" applyBorder="1"/>
    <xf numFmtId="0" fontId="0" fillId="7" borderId="1" xfId="0" applyFill="1" applyBorder="1"/>
    <xf numFmtId="0" fontId="7" fillId="5" borderId="1" xfId="0" applyFont="1" applyFill="1" applyBorder="1"/>
    <xf numFmtId="165" fontId="0" fillId="3" borderId="1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</sheetPr>
  <dimension ref="A1:M73"/>
  <sheetViews>
    <sheetView zoomScaleNormal="100" workbookViewId="0">
      <selection activeCell="A2" sqref="A2:F73"/>
    </sheetView>
  </sheetViews>
  <sheetFormatPr baseColWidth="10" defaultRowHeight="13.2"/>
  <cols>
    <col min="5" max="5" width="11.88671875" bestFit="1" customWidth="1"/>
  </cols>
  <sheetData>
    <row r="1" spans="1:13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H1" s="3"/>
    </row>
    <row r="2" spans="1:13">
      <c r="A2" s="16" t="s">
        <v>6</v>
      </c>
      <c r="B2" s="17">
        <v>1990</v>
      </c>
      <c r="C2" s="18" t="s">
        <v>7</v>
      </c>
      <c r="D2" s="17" t="s">
        <v>8</v>
      </c>
      <c r="E2" s="19">
        <v>150000</v>
      </c>
      <c r="F2" s="20" t="s">
        <v>9</v>
      </c>
      <c r="I2" s="4"/>
    </row>
    <row r="3" spans="1:13">
      <c r="A3" s="16" t="s">
        <v>6</v>
      </c>
      <c r="B3" s="17">
        <v>1992</v>
      </c>
      <c r="C3" s="18" t="s">
        <v>7</v>
      </c>
      <c r="D3" s="17" t="s">
        <v>10</v>
      </c>
      <c r="E3" s="19">
        <v>578744</v>
      </c>
      <c r="F3" s="20" t="s">
        <v>9</v>
      </c>
      <c r="I3" s="1"/>
    </row>
    <row r="4" spans="1:13">
      <c r="A4" s="16" t="s">
        <v>6</v>
      </c>
      <c r="B4" s="17">
        <v>1990</v>
      </c>
      <c r="C4" s="18" t="s">
        <v>7</v>
      </c>
      <c r="D4" s="17" t="s">
        <v>11</v>
      </c>
      <c r="E4" s="19">
        <v>801766.7142857142</v>
      </c>
      <c r="F4" s="20" t="s">
        <v>9</v>
      </c>
    </row>
    <row r="5" spans="1:13">
      <c r="A5" s="16" t="s">
        <v>6</v>
      </c>
      <c r="B5" s="17">
        <v>1991</v>
      </c>
      <c r="C5" s="18" t="s">
        <v>7</v>
      </c>
      <c r="D5" s="17" t="s">
        <v>12</v>
      </c>
      <c r="E5" s="19">
        <v>1099157.2417582418</v>
      </c>
      <c r="F5" s="20" t="s">
        <v>9</v>
      </c>
    </row>
    <row r="6" spans="1:13">
      <c r="A6" s="16" t="s">
        <v>6</v>
      </c>
      <c r="B6" s="17">
        <v>1991</v>
      </c>
      <c r="C6" s="18" t="s">
        <v>7</v>
      </c>
      <c r="D6" s="17" t="s">
        <v>13</v>
      </c>
      <c r="E6" s="19">
        <v>1396547.769230769</v>
      </c>
      <c r="F6" s="20" t="s">
        <v>9</v>
      </c>
    </row>
    <row r="7" spans="1:13">
      <c r="A7" s="16" t="s">
        <v>6</v>
      </c>
      <c r="B7" s="17">
        <v>1992</v>
      </c>
      <c r="C7" s="18" t="s">
        <v>7</v>
      </c>
      <c r="D7" s="17" t="s">
        <v>8</v>
      </c>
      <c r="E7" s="19">
        <v>1693938.2967032965</v>
      </c>
      <c r="F7" s="20" t="s">
        <v>9</v>
      </c>
    </row>
    <row r="8" spans="1:13">
      <c r="A8" s="16" t="s">
        <v>14</v>
      </c>
      <c r="B8" s="17">
        <v>1991</v>
      </c>
      <c r="C8" s="18" t="s">
        <v>15</v>
      </c>
      <c r="D8" s="17" t="s">
        <v>12</v>
      </c>
      <c r="E8" s="19">
        <v>120000</v>
      </c>
      <c r="F8" s="20" t="s">
        <v>16</v>
      </c>
    </row>
    <row r="9" spans="1:13">
      <c r="A9" s="16" t="s">
        <v>14</v>
      </c>
      <c r="B9" s="17">
        <v>1992</v>
      </c>
      <c r="C9" s="18" t="s">
        <v>15</v>
      </c>
      <c r="D9" s="17" t="s">
        <v>13</v>
      </c>
      <c r="E9" s="19">
        <v>529158.73076923075</v>
      </c>
      <c r="F9" s="20" t="s">
        <v>16</v>
      </c>
    </row>
    <row r="10" spans="1:13">
      <c r="A10" s="16" t="s">
        <v>14</v>
      </c>
      <c r="B10" s="17">
        <v>1991</v>
      </c>
      <c r="C10" s="18" t="s">
        <v>15</v>
      </c>
      <c r="D10" s="17" t="s">
        <v>8</v>
      </c>
      <c r="E10" s="19">
        <v>826549.25824175822</v>
      </c>
      <c r="F10" s="20" t="s">
        <v>16</v>
      </c>
    </row>
    <row r="11" spans="1:13">
      <c r="A11" s="16" t="s">
        <v>14</v>
      </c>
      <c r="B11" s="17">
        <v>1992</v>
      </c>
      <c r="C11" s="18" t="s">
        <v>15</v>
      </c>
      <c r="D11" s="17" t="s">
        <v>10</v>
      </c>
      <c r="E11" s="19">
        <v>1123939.7857142854</v>
      </c>
      <c r="F11" s="20" t="s">
        <v>16</v>
      </c>
    </row>
    <row r="12" spans="1:13">
      <c r="A12" s="16" t="s">
        <v>14</v>
      </c>
      <c r="B12" s="17">
        <v>1990</v>
      </c>
      <c r="C12" s="18" t="s">
        <v>15</v>
      </c>
      <c r="D12" s="17" t="s">
        <v>11</v>
      </c>
      <c r="E12" s="19">
        <v>1421330.3131868129</v>
      </c>
      <c r="F12" s="20" t="s">
        <v>16</v>
      </c>
    </row>
    <row r="13" spans="1:13">
      <c r="A13" s="16" t="s">
        <v>14</v>
      </c>
      <c r="B13" s="17">
        <v>1990</v>
      </c>
      <c r="C13" s="18" t="s">
        <v>15</v>
      </c>
      <c r="D13" s="17" t="s">
        <v>12</v>
      </c>
      <c r="E13" s="19">
        <v>1718720.8406593404</v>
      </c>
      <c r="F13" s="20" t="s">
        <v>16</v>
      </c>
      <c r="H13" s="3"/>
      <c r="I13" s="3"/>
      <c r="J13" s="3"/>
      <c r="K13" s="3"/>
      <c r="L13" s="4"/>
      <c r="M13" s="3"/>
    </row>
    <row r="14" spans="1:13">
      <c r="A14" s="16" t="s">
        <v>17</v>
      </c>
      <c r="B14" s="17">
        <v>1992</v>
      </c>
      <c r="C14" s="18" t="s">
        <v>18</v>
      </c>
      <c r="D14" s="17" t="s">
        <v>10</v>
      </c>
      <c r="E14" s="19">
        <v>115000</v>
      </c>
      <c r="F14" s="20" t="s">
        <v>19</v>
      </c>
      <c r="L14" s="1"/>
    </row>
    <row r="15" spans="1:13">
      <c r="A15" s="16" t="s">
        <v>17</v>
      </c>
      <c r="B15" s="17">
        <v>1990</v>
      </c>
      <c r="C15" s="18" t="s">
        <v>18</v>
      </c>
      <c r="D15" s="17" t="s">
        <v>11</v>
      </c>
      <c r="E15" s="19">
        <v>553941.27472527465</v>
      </c>
      <c r="F15" s="20" t="s">
        <v>19</v>
      </c>
      <c r="L15" s="1"/>
    </row>
    <row r="16" spans="1:13">
      <c r="A16" s="16" t="s">
        <v>17</v>
      </c>
      <c r="B16" s="17">
        <v>1992</v>
      </c>
      <c r="C16" s="18" t="s">
        <v>18</v>
      </c>
      <c r="D16" s="17" t="s">
        <v>12</v>
      </c>
      <c r="E16" s="19">
        <v>851331.80219780211</v>
      </c>
      <c r="F16" s="20" t="s">
        <v>19</v>
      </c>
      <c r="L16" s="1"/>
    </row>
    <row r="17" spans="1:12">
      <c r="A17" s="16" t="s">
        <v>17</v>
      </c>
      <c r="B17" s="17">
        <v>1990</v>
      </c>
      <c r="C17" s="18" t="s">
        <v>18</v>
      </c>
      <c r="D17" s="17" t="s">
        <v>13</v>
      </c>
      <c r="E17" s="19">
        <v>1148722.3296703296</v>
      </c>
      <c r="F17" s="20" t="s">
        <v>19</v>
      </c>
      <c r="L17" s="1"/>
    </row>
    <row r="18" spans="1:12">
      <c r="A18" s="16" t="s">
        <v>17</v>
      </c>
      <c r="B18" s="17">
        <v>1991</v>
      </c>
      <c r="C18" s="18" t="s">
        <v>18</v>
      </c>
      <c r="D18" s="17" t="s">
        <v>8</v>
      </c>
      <c r="E18" s="19">
        <v>1446112.857142857</v>
      </c>
      <c r="F18" s="20" t="s">
        <v>19</v>
      </c>
      <c r="L18" s="1"/>
    </row>
    <row r="19" spans="1:12">
      <c r="A19" s="16" t="s">
        <v>17</v>
      </c>
      <c r="B19" s="17">
        <v>1991</v>
      </c>
      <c r="C19" s="18" t="s">
        <v>18</v>
      </c>
      <c r="D19" s="17" t="s">
        <v>10</v>
      </c>
      <c r="E19" s="19">
        <v>1743503.3846153845</v>
      </c>
      <c r="F19" s="20" t="s">
        <v>19</v>
      </c>
      <c r="L19" s="1"/>
    </row>
    <row r="20" spans="1:12">
      <c r="A20" s="16" t="s">
        <v>20</v>
      </c>
      <c r="B20" s="17">
        <v>1990</v>
      </c>
      <c r="C20" s="18" t="s">
        <v>21</v>
      </c>
      <c r="D20" s="17" t="s">
        <v>13</v>
      </c>
      <c r="E20" s="19">
        <v>854692</v>
      </c>
      <c r="F20" s="20" t="s">
        <v>22</v>
      </c>
      <c r="L20" s="1"/>
    </row>
    <row r="21" spans="1:12">
      <c r="A21" s="16" t="s">
        <v>20</v>
      </c>
      <c r="B21" s="17">
        <v>1991</v>
      </c>
      <c r="C21" s="18" t="s">
        <v>21</v>
      </c>
      <c r="D21" s="17" t="s">
        <v>8</v>
      </c>
      <c r="E21" s="19">
        <v>578723.81868131866</v>
      </c>
      <c r="F21" s="20" t="s">
        <v>22</v>
      </c>
      <c r="L21" s="1"/>
    </row>
    <row r="22" spans="1:12">
      <c r="A22" s="16" t="s">
        <v>20</v>
      </c>
      <c r="B22" s="17">
        <v>1992</v>
      </c>
      <c r="C22" s="18" t="s">
        <v>21</v>
      </c>
      <c r="D22" s="17" t="s">
        <v>10</v>
      </c>
      <c r="E22" s="19">
        <v>876114.34615384613</v>
      </c>
      <c r="F22" s="20" t="s">
        <v>22</v>
      </c>
      <c r="L22" s="1"/>
    </row>
    <row r="23" spans="1:12">
      <c r="A23" s="16" t="s">
        <v>20</v>
      </c>
      <c r="B23" s="17">
        <v>1991</v>
      </c>
      <c r="C23" s="18" t="s">
        <v>21</v>
      </c>
      <c r="D23" s="17" t="s">
        <v>11</v>
      </c>
      <c r="E23" s="19">
        <v>1173504.8736263735</v>
      </c>
      <c r="F23" s="20" t="s">
        <v>22</v>
      </c>
      <c r="L23" s="1"/>
    </row>
    <row r="24" spans="1:12">
      <c r="A24" s="16" t="s">
        <v>20</v>
      </c>
      <c r="B24" s="17">
        <v>1992</v>
      </c>
      <c r="C24" s="18" t="s">
        <v>21</v>
      </c>
      <c r="D24" s="17" t="s">
        <v>12</v>
      </c>
      <c r="E24" s="19">
        <v>1470895.4010989009</v>
      </c>
      <c r="F24" s="20" t="s">
        <v>22</v>
      </c>
      <c r="L24" s="1"/>
    </row>
    <row r="25" spans="1:12">
      <c r="A25" s="16" t="s">
        <v>20</v>
      </c>
      <c r="B25" s="17">
        <v>1990</v>
      </c>
      <c r="C25" s="18" t="s">
        <v>21</v>
      </c>
      <c r="D25" s="17" t="s">
        <v>13</v>
      </c>
      <c r="E25" s="19">
        <v>1768285.9285714284</v>
      </c>
      <c r="F25" s="20" t="s">
        <v>22</v>
      </c>
      <c r="L25" s="1"/>
    </row>
    <row r="26" spans="1:12">
      <c r="A26" s="16" t="s">
        <v>23</v>
      </c>
      <c r="B26" s="17">
        <v>1992</v>
      </c>
      <c r="C26" s="18" t="s">
        <v>7</v>
      </c>
      <c r="D26" s="17" t="s">
        <v>11</v>
      </c>
      <c r="E26" s="19">
        <v>64967</v>
      </c>
      <c r="F26" s="20" t="s">
        <v>9</v>
      </c>
      <c r="L26" s="1"/>
    </row>
    <row r="27" spans="1:12">
      <c r="A27" s="16" t="s">
        <v>23</v>
      </c>
      <c r="B27" s="17">
        <v>1992</v>
      </c>
      <c r="C27" s="18" t="s">
        <v>7</v>
      </c>
      <c r="D27" s="17" t="s">
        <v>12</v>
      </c>
      <c r="E27" s="19">
        <v>603506.36263736268</v>
      </c>
      <c r="F27" s="20" t="s">
        <v>9</v>
      </c>
      <c r="L27" s="1"/>
    </row>
    <row r="28" spans="1:12">
      <c r="A28" s="16" t="s">
        <v>23</v>
      </c>
      <c r="B28" s="17">
        <v>1990</v>
      </c>
      <c r="C28" s="18" t="s">
        <v>7</v>
      </c>
      <c r="D28" s="17" t="s">
        <v>13</v>
      </c>
      <c r="E28" s="19">
        <v>900896.89010989002</v>
      </c>
      <c r="F28" s="20" t="s">
        <v>9</v>
      </c>
      <c r="L28" s="1"/>
    </row>
    <row r="29" spans="1:12">
      <c r="A29" s="16" t="s">
        <v>23</v>
      </c>
      <c r="B29" s="17">
        <v>1992</v>
      </c>
      <c r="C29" s="18" t="s">
        <v>7</v>
      </c>
      <c r="D29" s="17" t="s">
        <v>8</v>
      </c>
      <c r="E29" s="19">
        <v>1198287.4175824174</v>
      </c>
      <c r="F29" s="20" t="s">
        <v>9</v>
      </c>
      <c r="L29" s="1"/>
    </row>
    <row r="30" spans="1:12">
      <c r="A30" s="16" t="s">
        <v>23</v>
      </c>
      <c r="B30" s="17">
        <v>1990</v>
      </c>
      <c r="C30" s="18" t="s">
        <v>7</v>
      </c>
      <c r="D30" s="17" t="s">
        <v>10</v>
      </c>
      <c r="E30" s="19">
        <v>1495677.9450549448</v>
      </c>
      <c r="F30" s="20" t="s">
        <v>9</v>
      </c>
      <c r="L30" s="1"/>
    </row>
    <row r="31" spans="1:12">
      <c r="A31" s="16" t="s">
        <v>23</v>
      </c>
      <c r="B31" s="17">
        <v>1991</v>
      </c>
      <c r="C31" s="18" t="s">
        <v>7</v>
      </c>
      <c r="D31" s="17" t="s">
        <v>11</v>
      </c>
      <c r="E31" s="19">
        <v>1793068.4725274723</v>
      </c>
      <c r="F31" s="20" t="s">
        <v>9</v>
      </c>
      <c r="L31" s="1"/>
    </row>
    <row r="32" spans="1:12">
      <c r="A32" s="16" t="s">
        <v>24</v>
      </c>
      <c r="B32" s="17">
        <v>1990</v>
      </c>
      <c r="C32" s="18" t="s">
        <v>15</v>
      </c>
      <c r="D32" s="17" t="s">
        <v>8</v>
      </c>
      <c r="E32" s="19">
        <v>45467</v>
      </c>
      <c r="F32" s="20" t="s">
        <v>16</v>
      </c>
      <c r="L32" s="1"/>
    </row>
    <row r="33" spans="1:12">
      <c r="A33" s="16" t="s">
        <v>24</v>
      </c>
      <c r="B33" s="17">
        <v>1990</v>
      </c>
      <c r="C33" s="18" t="s">
        <v>15</v>
      </c>
      <c r="D33" s="17" t="s">
        <v>10</v>
      </c>
      <c r="E33" s="19">
        <v>628288.90659340657</v>
      </c>
      <c r="F33" s="20" t="s">
        <v>16</v>
      </c>
      <c r="L33" s="1"/>
    </row>
    <row r="34" spans="1:12">
      <c r="A34" s="16" t="s">
        <v>24</v>
      </c>
      <c r="B34" s="17">
        <v>1991</v>
      </c>
      <c r="C34" s="18" t="s">
        <v>15</v>
      </c>
      <c r="D34" s="17" t="s">
        <v>11</v>
      </c>
      <c r="E34" s="19">
        <v>925679.43406593404</v>
      </c>
      <c r="F34" s="20" t="s">
        <v>16</v>
      </c>
      <c r="L34" s="1"/>
    </row>
    <row r="35" spans="1:12">
      <c r="A35" s="16" t="s">
        <v>24</v>
      </c>
      <c r="B35" s="17">
        <v>1992</v>
      </c>
      <c r="C35" s="18" t="s">
        <v>15</v>
      </c>
      <c r="D35" s="17" t="s">
        <v>12</v>
      </c>
      <c r="E35" s="19">
        <v>1223069.9615384615</v>
      </c>
      <c r="F35" s="20" t="s">
        <v>16</v>
      </c>
      <c r="L35" s="1"/>
    </row>
    <row r="36" spans="1:12">
      <c r="A36" s="16" t="s">
        <v>24</v>
      </c>
      <c r="B36" s="17">
        <v>1991</v>
      </c>
      <c r="C36" s="18" t="s">
        <v>15</v>
      </c>
      <c r="D36" s="17" t="s">
        <v>13</v>
      </c>
      <c r="E36" s="19">
        <v>1520460.4890109887</v>
      </c>
      <c r="F36" s="20" t="s">
        <v>16</v>
      </c>
      <c r="L36" s="1"/>
    </row>
    <row r="37" spans="1:12">
      <c r="A37" s="16" t="s">
        <v>24</v>
      </c>
      <c r="B37" s="17">
        <v>1992</v>
      </c>
      <c r="C37" s="18" t="s">
        <v>15</v>
      </c>
      <c r="D37" s="17" t="s">
        <v>8</v>
      </c>
      <c r="E37" s="19">
        <v>1817851.0164835162</v>
      </c>
      <c r="F37" s="20" t="s">
        <v>16</v>
      </c>
      <c r="L37" s="1"/>
    </row>
    <row r="38" spans="1:12">
      <c r="A38" s="16" t="s">
        <v>25</v>
      </c>
      <c r="B38" s="17">
        <v>1991</v>
      </c>
      <c r="C38" s="18" t="s">
        <v>18</v>
      </c>
      <c r="D38" s="17" t="s">
        <v>12</v>
      </c>
      <c r="E38" s="19">
        <v>546574</v>
      </c>
      <c r="F38" s="20" t="s">
        <v>19</v>
      </c>
      <c r="L38" s="1"/>
    </row>
    <row r="39" spans="1:12">
      <c r="A39" s="16" t="s">
        <v>25</v>
      </c>
      <c r="B39" s="17">
        <v>1992</v>
      </c>
      <c r="C39" s="18" t="s">
        <v>18</v>
      </c>
      <c r="D39" s="17" t="s">
        <v>13</v>
      </c>
      <c r="E39" s="19">
        <v>653071.45054945047</v>
      </c>
      <c r="F39" s="20" t="s">
        <v>19</v>
      </c>
      <c r="L39" s="1"/>
    </row>
    <row r="40" spans="1:12">
      <c r="A40" s="16" t="s">
        <v>25</v>
      </c>
      <c r="B40" s="17">
        <v>1992</v>
      </c>
      <c r="C40" s="18" t="s">
        <v>18</v>
      </c>
      <c r="D40" s="17" t="s">
        <v>8</v>
      </c>
      <c r="E40" s="19">
        <v>950461.97802197793</v>
      </c>
      <c r="F40" s="20" t="s">
        <v>19</v>
      </c>
      <c r="L40" s="1"/>
    </row>
    <row r="41" spans="1:12">
      <c r="A41" s="16" t="s">
        <v>25</v>
      </c>
      <c r="B41" s="17">
        <v>1990</v>
      </c>
      <c r="C41" s="18" t="s">
        <v>18</v>
      </c>
      <c r="D41" s="17" t="s">
        <v>10</v>
      </c>
      <c r="E41" s="19">
        <v>1247852.5054945054</v>
      </c>
      <c r="F41" s="20" t="s">
        <v>19</v>
      </c>
      <c r="L41" s="1"/>
    </row>
    <row r="42" spans="1:12">
      <c r="A42" s="16" t="s">
        <v>25</v>
      </c>
      <c r="B42" s="17">
        <v>1992</v>
      </c>
      <c r="C42" s="18" t="s">
        <v>18</v>
      </c>
      <c r="D42" s="17" t="s">
        <v>11</v>
      </c>
      <c r="E42" s="19">
        <v>1545243.0329670329</v>
      </c>
      <c r="F42" s="20" t="s">
        <v>19</v>
      </c>
      <c r="L42" s="1"/>
    </row>
    <row r="43" spans="1:12">
      <c r="A43" s="16" t="s">
        <v>25</v>
      </c>
      <c r="B43" s="17">
        <v>1990</v>
      </c>
      <c r="C43" s="18" t="s">
        <v>18</v>
      </c>
      <c r="D43" s="17" t="s">
        <v>12</v>
      </c>
      <c r="E43" s="19">
        <v>1842633.5604395601</v>
      </c>
      <c r="F43" s="20" t="s">
        <v>19</v>
      </c>
      <c r="L43" s="1"/>
    </row>
    <row r="44" spans="1:12">
      <c r="A44" s="16" t="s">
        <v>26</v>
      </c>
      <c r="B44" s="17">
        <v>1990</v>
      </c>
      <c r="C44" s="18" t="s">
        <v>21</v>
      </c>
      <c r="D44" s="17" t="s">
        <v>10</v>
      </c>
      <c r="E44" s="19">
        <v>578451</v>
      </c>
      <c r="F44" s="20" t="s">
        <v>22</v>
      </c>
      <c r="L44" s="1"/>
    </row>
    <row r="45" spans="1:12">
      <c r="A45" s="16" t="s">
        <v>26</v>
      </c>
      <c r="B45" s="17">
        <v>1990</v>
      </c>
      <c r="C45" s="18" t="s">
        <v>21</v>
      </c>
      <c r="D45" s="17" t="s">
        <v>11</v>
      </c>
      <c r="E45" s="19">
        <v>677853.99450549448</v>
      </c>
      <c r="F45" s="20" t="s">
        <v>22</v>
      </c>
      <c r="L45" s="1"/>
    </row>
    <row r="46" spans="1:12">
      <c r="A46" s="16" t="s">
        <v>26</v>
      </c>
      <c r="B46" s="17">
        <v>1990</v>
      </c>
      <c r="C46" s="18" t="s">
        <v>21</v>
      </c>
      <c r="D46" s="17" t="s">
        <v>12</v>
      </c>
      <c r="E46" s="19">
        <v>975244.52197802195</v>
      </c>
      <c r="F46" s="20" t="s">
        <v>22</v>
      </c>
      <c r="L46" s="1"/>
    </row>
    <row r="47" spans="1:12">
      <c r="A47" s="16" t="s">
        <v>26</v>
      </c>
      <c r="B47" s="17">
        <v>1991</v>
      </c>
      <c r="C47" s="18" t="s">
        <v>21</v>
      </c>
      <c r="D47" s="17" t="s">
        <v>13</v>
      </c>
      <c r="E47" s="19">
        <v>1272635.0494505493</v>
      </c>
      <c r="F47" s="20" t="s">
        <v>22</v>
      </c>
      <c r="L47" s="1"/>
    </row>
    <row r="48" spans="1:12">
      <c r="A48" s="16" t="s">
        <v>26</v>
      </c>
      <c r="B48" s="17">
        <v>1992</v>
      </c>
      <c r="C48" s="18" t="s">
        <v>21</v>
      </c>
      <c r="D48" s="17" t="s">
        <v>8</v>
      </c>
      <c r="E48" s="19">
        <v>1570025.5769230768</v>
      </c>
      <c r="F48" s="20" t="s">
        <v>22</v>
      </c>
      <c r="L48" s="1"/>
    </row>
    <row r="49" spans="1:12">
      <c r="A49" s="16" t="s">
        <v>26</v>
      </c>
      <c r="B49" s="17">
        <v>1991</v>
      </c>
      <c r="C49" s="18" t="s">
        <v>21</v>
      </c>
      <c r="D49" s="17" t="s">
        <v>10</v>
      </c>
      <c r="E49" s="19">
        <v>1867416.1043956042</v>
      </c>
      <c r="F49" s="20" t="s">
        <v>22</v>
      </c>
      <c r="H49" s="2"/>
      <c r="J49" s="2"/>
      <c r="K49" s="2"/>
      <c r="L49" s="2"/>
    </row>
    <row r="50" spans="1:12">
      <c r="A50" s="16" t="s">
        <v>27</v>
      </c>
      <c r="B50" s="17">
        <v>1991</v>
      </c>
      <c r="C50" s="18" t="s">
        <v>7</v>
      </c>
      <c r="D50" s="17" t="s">
        <v>13</v>
      </c>
      <c r="E50" s="19">
        <v>545421</v>
      </c>
      <c r="F50" s="20" t="s">
        <v>9</v>
      </c>
      <c r="H50" s="2"/>
      <c r="J50" s="2"/>
      <c r="K50" s="2"/>
      <c r="L50" s="2"/>
    </row>
    <row r="51" spans="1:12">
      <c r="A51" s="16" t="s">
        <v>27</v>
      </c>
      <c r="B51" s="17">
        <v>1991</v>
      </c>
      <c r="C51" s="18" t="s">
        <v>7</v>
      </c>
      <c r="D51" s="17" t="s">
        <v>8</v>
      </c>
      <c r="E51" s="19">
        <v>702636.5384615385</v>
      </c>
      <c r="F51" s="20" t="s">
        <v>9</v>
      </c>
    </row>
    <row r="52" spans="1:12">
      <c r="A52" s="16" t="s">
        <v>27</v>
      </c>
      <c r="B52" s="17">
        <v>1992</v>
      </c>
      <c r="C52" s="18" t="s">
        <v>7</v>
      </c>
      <c r="D52" s="17" t="s">
        <v>10</v>
      </c>
      <c r="E52" s="19">
        <v>1000027.0659340658</v>
      </c>
      <c r="F52" s="20" t="s">
        <v>9</v>
      </c>
    </row>
    <row r="53" spans="1:12">
      <c r="A53" s="16" t="s">
        <v>27</v>
      </c>
      <c r="B53" s="17">
        <v>1992</v>
      </c>
      <c r="C53" s="18" t="s">
        <v>7</v>
      </c>
      <c r="D53" s="17" t="s">
        <v>11</v>
      </c>
      <c r="E53" s="19">
        <v>1297417.5934065932</v>
      </c>
      <c r="F53" s="20" t="s">
        <v>9</v>
      </c>
    </row>
    <row r="54" spans="1:12">
      <c r="A54" s="16" t="s">
        <v>27</v>
      </c>
      <c r="B54" s="17">
        <v>1990</v>
      </c>
      <c r="C54" s="18" t="s">
        <v>7</v>
      </c>
      <c r="D54" s="17" t="s">
        <v>12</v>
      </c>
      <c r="E54" s="19">
        <v>1594808.1208791207</v>
      </c>
      <c r="F54" s="20" t="s">
        <v>9</v>
      </c>
    </row>
    <row r="55" spans="1:12">
      <c r="A55" s="16" t="s">
        <v>27</v>
      </c>
      <c r="B55" s="17">
        <v>1992</v>
      </c>
      <c r="C55" s="18" t="s">
        <v>7</v>
      </c>
      <c r="D55" s="17" t="s">
        <v>13</v>
      </c>
      <c r="E55" s="19">
        <v>1892198.6483516481</v>
      </c>
      <c r="F55" s="20" t="s">
        <v>9</v>
      </c>
    </row>
    <row r="56" spans="1:12">
      <c r="A56" s="16" t="s">
        <v>28</v>
      </c>
      <c r="B56" s="17">
        <v>1992</v>
      </c>
      <c r="C56" s="18" t="s">
        <v>15</v>
      </c>
      <c r="D56" s="17" t="s">
        <v>11</v>
      </c>
      <c r="E56" s="19">
        <v>87875</v>
      </c>
      <c r="F56" s="20" t="s">
        <v>16</v>
      </c>
    </row>
    <row r="57" spans="1:12">
      <c r="A57" s="16" t="s">
        <v>28</v>
      </c>
      <c r="B57" s="17">
        <v>1990</v>
      </c>
      <c r="C57" s="18" t="s">
        <v>15</v>
      </c>
      <c r="D57" s="17" t="s">
        <v>12</v>
      </c>
      <c r="E57" s="19">
        <v>727419.08241758239</v>
      </c>
      <c r="F57" s="20" t="s">
        <v>16</v>
      </c>
    </row>
    <row r="58" spans="1:12">
      <c r="A58" s="16" t="s">
        <v>28</v>
      </c>
      <c r="B58" s="17">
        <v>1990</v>
      </c>
      <c r="C58" s="18" t="s">
        <v>15</v>
      </c>
      <c r="D58" s="17" t="s">
        <v>13</v>
      </c>
      <c r="E58" s="19">
        <v>1024809.6098901097</v>
      </c>
      <c r="F58" s="20" t="s">
        <v>16</v>
      </c>
    </row>
    <row r="59" spans="1:12">
      <c r="A59" s="16" t="s">
        <v>28</v>
      </c>
      <c r="B59" s="17">
        <v>1990</v>
      </c>
      <c r="C59" s="18" t="s">
        <v>15</v>
      </c>
      <c r="D59" s="17" t="s">
        <v>8</v>
      </c>
      <c r="E59" s="19">
        <v>1322200.1373626373</v>
      </c>
      <c r="F59" s="20" t="s">
        <v>16</v>
      </c>
    </row>
    <row r="60" spans="1:12">
      <c r="A60" s="16" t="s">
        <v>28</v>
      </c>
      <c r="B60" s="17">
        <v>1991</v>
      </c>
      <c r="C60" s="18" t="s">
        <v>15</v>
      </c>
      <c r="D60" s="17" t="s">
        <v>10</v>
      </c>
      <c r="E60" s="19">
        <v>1619590.6648351646</v>
      </c>
      <c r="F60" s="20" t="s">
        <v>16</v>
      </c>
    </row>
    <row r="61" spans="1:12">
      <c r="A61" s="21" t="s">
        <v>28</v>
      </c>
      <c r="B61" s="17">
        <v>1990</v>
      </c>
      <c r="C61" s="22" t="s">
        <v>18</v>
      </c>
      <c r="D61" s="23" t="s">
        <v>29</v>
      </c>
      <c r="E61" s="24">
        <v>1700345</v>
      </c>
      <c r="F61" s="20" t="s">
        <v>9</v>
      </c>
    </row>
    <row r="62" spans="1:12">
      <c r="A62" s="16" t="s">
        <v>30</v>
      </c>
      <c r="B62" s="17">
        <v>1990</v>
      </c>
      <c r="C62" s="18" t="s">
        <v>18</v>
      </c>
      <c r="D62" s="17" t="s">
        <v>8</v>
      </c>
      <c r="E62" s="19">
        <v>878787</v>
      </c>
      <c r="F62" s="20" t="s">
        <v>19</v>
      </c>
    </row>
    <row r="63" spans="1:12">
      <c r="A63" s="16" t="s">
        <v>30</v>
      </c>
      <c r="B63" s="17">
        <v>1991</v>
      </c>
      <c r="C63" s="18" t="s">
        <v>18</v>
      </c>
      <c r="D63" s="17" t="s">
        <v>10</v>
      </c>
      <c r="E63" s="19">
        <v>752201.62637362629</v>
      </c>
      <c r="F63" s="20" t="s">
        <v>19</v>
      </c>
    </row>
    <row r="64" spans="1:12">
      <c r="A64" s="16" t="s">
        <v>30</v>
      </c>
      <c r="B64" s="17">
        <v>1991</v>
      </c>
      <c r="C64" s="18" t="s">
        <v>18</v>
      </c>
      <c r="D64" s="17" t="s">
        <v>11</v>
      </c>
      <c r="E64" s="19">
        <v>1049592.1538461538</v>
      </c>
      <c r="F64" s="20" t="s">
        <v>19</v>
      </c>
    </row>
    <row r="65" spans="1:6">
      <c r="A65" s="16" t="s">
        <v>30</v>
      </c>
      <c r="B65" s="17">
        <v>1992</v>
      </c>
      <c r="C65" s="18" t="s">
        <v>18</v>
      </c>
      <c r="D65" s="17" t="s">
        <v>12</v>
      </c>
      <c r="E65" s="19">
        <v>1346982.6813186812</v>
      </c>
      <c r="F65" s="20" t="s">
        <v>19</v>
      </c>
    </row>
    <row r="66" spans="1:6">
      <c r="A66" s="16" t="s">
        <v>30</v>
      </c>
      <c r="B66" s="17">
        <v>1992</v>
      </c>
      <c r="C66" s="18" t="s">
        <v>18</v>
      </c>
      <c r="D66" s="17" t="s">
        <v>13</v>
      </c>
      <c r="E66" s="19">
        <v>1644373.2087912087</v>
      </c>
      <c r="F66" s="20" t="s">
        <v>19</v>
      </c>
    </row>
    <row r="67" spans="1:6">
      <c r="A67" s="21" t="s">
        <v>30</v>
      </c>
      <c r="B67" s="17">
        <v>1991</v>
      </c>
      <c r="C67" s="22" t="s">
        <v>7</v>
      </c>
      <c r="D67" s="23" t="s">
        <v>31</v>
      </c>
      <c r="E67" s="24">
        <v>1456789</v>
      </c>
      <c r="F67" s="20" t="s">
        <v>22</v>
      </c>
    </row>
    <row r="68" spans="1:6">
      <c r="A68" s="16" t="s">
        <v>32</v>
      </c>
      <c r="B68" s="17">
        <v>1991</v>
      </c>
      <c r="C68" s="18" t="s">
        <v>21</v>
      </c>
      <c r="D68" s="17" t="s">
        <v>12</v>
      </c>
      <c r="E68" s="19">
        <v>57874</v>
      </c>
      <c r="F68" s="20" t="s">
        <v>22</v>
      </c>
    </row>
    <row r="69" spans="1:6">
      <c r="A69" s="16" t="s">
        <v>32</v>
      </c>
      <c r="B69" s="17">
        <v>1992</v>
      </c>
      <c r="C69" s="18" t="s">
        <v>21</v>
      </c>
      <c r="D69" s="17" t="s">
        <v>13</v>
      </c>
      <c r="E69" s="19">
        <v>776984.17032967031</v>
      </c>
      <c r="F69" s="20" t="s">
        <v>22</v>
      </c>
    </row>
    <row r="70" spans="1:6">
      <c r="A70" s="16" t="s">
        <v>32</v>
      </c>
      <c r="B70" s="17">
        <v>1990</v>
      </c>
      <c r="C70" s="18" t="s">
        <v>21</v>
      </c>
      <c r="D70" s="17" t="s">
        <v>8</v>
      </c>
      <c r="E70" s="19">
        <v>1074374.6978021977</v>
      </c>
      <c r="F70" s="20" t="s">
        <v>22</v>
      </c>
    </row>
    <row r="71" spans="1:6">
      <c r="A71" s="16" t="s">
        <v>32</v>
      </c>
      <c r="B71" s="17">
        <v>1990</v>
      </c>
      <c r="C71" s="18" t="s">
        <v>21</v>
      </c>
      <c r="D71" s="17" t="s">
        <v>10</v>
      </c>
      <c r="E71" s="19">
        <v>1371765.2252747251</v>
      </c>
      <c r="F71" s="20" t="s">
        <v>22</v>
      </c>
    </row>
    <row r="72" spans="1:6">
      <c r="A72" s="16" t="s">
        <v>32</v>
      </c>
      <c r="B72" s="17">
        <v>1990</v>
      </c>
      <c r="C72" s="18" t="s">
        <v>21</v>
      </c>
      <c r="D72" s="17" t="s">
        <v>11</v>
      </c>
      <c r="E72" s="19">
        <v>1669155.7527472526</v>
      </c>
      <c r="F72" s="20" t="s">
        <v>22</v>
      </c>
    </row>
    <row r="73" spans="1:6">
      <c r="A73" s="21" t="s">
        <v>32</v>
      </c>
      <c r="B73" s="17">
        <v>1992</v>
      </c>
      <c r="C73" s="22" t="s">
        <v>15</v>
      </c>
      <c r="D73" s="23" t="s">
        <v>33</v>
      </c>
      <c r="E73" s="24">
        <v>1768456</v>
      </c>
      <c r="F73" s="20" t="s">
        <v>16</v>
      </c>
    </row>
  </sheetData>
  <phoneticPr fontId="0" type="noConversion"/>
  <pageMargins left="0.75" right="0.75" top="1" bottom="1" header="0" footer="0"/>
  <pageSetup orientation="portrait" horizontalDpi="4294967294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B6" sqref="B6"/>
    </sheetView>
  </sheetViews>
  <sheetFormatPr baseColWidth="10" defaultRowHeight="13.2"/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</row>
    <row r="2" spans="1:6">
      <c r="A2" t="s">
        <v>20</v>
      </c>
      <c r="B2">
        <v>1990</v>
      </c>
      <c r="C2" t="s">
        <v>21</v>
      </c>
      <c r="D2" t="s">
        <v>13</v>
      </c>
      <c r="E2" s="1">
        <v>854692</v>
      </c>
      <c r="F2" t="s">
        <v>22</v>
      </c>
    </row>
    <row r="3" spans="1:6">
      <c r="A3" t="s">
        <v>20</v>
      </c>
      <c r="B3">
        <v>1990</v>
      </c>
      <c r="C3" t="s">
        <v>21</v>
      </c>
      <c r="D3" t="s">
        <v>13</v>
      </c>
      <c r="E3" s="1">
        <v>1768285.9285714284</v>
      </c>
      <c r="F3" t="s">
        <v>22</v>
      </c>
    </row>
    <row r="4" spans="1:6">
      <c r="A4" t="s">
        <v>26</v>
      </c>
      <c r="B4">
        <v>1991</v>
      </c>
      <c r="C4" t="s">
        <v>21</v>
      </c>
      <c r="D4" t="s">
        <v>13</v>
      </c>
      <c r="E4" s="1">
        <v>1272635.0494505493</v>
      </c>
      <c r="F4" t="s">
        <v>22</v>
      </c>
    </row>
    <row r="5" spans="1:6">
      <c r="A5" t="s">
        <v>32</v>
      </c>
      <c r="B5">
        <v>1992</v>
      </c>
      <c r="C5" t="s">
        <v>21</v>
      </c>
      <c r="D5" t="s">
        <v>13</v>
      </c>
      <c r="E5" s="1">
        <v>776984.17032967031</v>
      </c>
      <c r="F5" t="s">
        <v>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J29" sqref="J29"/>
    </sheetView>
  </sheetViews>
  <sheetFormatPr baseColWidth="10" defaultRowHeight="13.2"/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</row>
    <row r="2" spans="1:6">
      <c r="A2" t="s">
        <v>20</v>
      </c>
      <c r="B2">
        <v>1992</v>
      </c>
      <c r="C2" t="s">
        <v>21</v>
      </c>
      <c r="D2" t="s">
        <v>10</v>
      </c>
      <c r="E2" s="1">
        <v>876114.34615384613</v>
      </c>
      <c r="F2" t="s">
        <v>22</v>
      </c>
    </row>
    <row r="3" spans="1:6">
      <c r="A3" t="s">
        <v>20</v>
      </c>
      <c r="B3">
        <v>1992</v>
      </c>
      <c r="C3" t="s">
        <v>21</v>
      </c>
      <c r="D3" t="s">
        <v>12</v>
      </c>
      <c r="E3" s="1">
        <v>1470895.4010989009</v>
      </c>
      <c r="F3" t="s">
        <v>22</v>
      </c>
    </row>
    <row r="4" spans="1:6">
      <c r="A4" t="s">
        <v>26</v>
      </c>
      <c r="B4">
        <v>1992</v>
      </c>
      <c r="C4" t="s">
        <v>21</v>
      </c>
      <c r="D4" t="s">
        <v>8</v>
      </c>
      <c r="E4" s="1">
        <v>1570025.5769230768</v>
      </c>
      <c r="F4" t="s">
        <v>22</v>
      </c>
    </row>
    <row r="5" spans="1:6">
      <c r="A5" t="s">
        <v>32</v>
      </c>
      <c r="B5">
        <v>1992</v>
      </c>
      <c r="C5" t="s">
        <v>21</v>
      </c>
      <c r="D5" t="s">
        <v>13</v>
      </c>
      <c r="E5" s="1">
        <v>776984.17032967031</v>
      </c>
      <c r="F5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24"/>
  </sheetPr>
  <dimension ref="A1:B17"/>
  <sheetViews>
    <sheetView zoomScale="80" workbookViewId="0">
      <selection activeCell="A10" sqref="A10"/>
    </sheetView>
  </sheetViews>
  <sheetFormatPr baseColWidth="10" defaultColWidth="0" defaultRowHeight="17.399999999999999" zeroHeight="1"/>
  <cols>
    <col min="1" max="1" width="113.109375" bestFit="1" customWidth="1"/>
    <col min="2" max="2" width="21" style="9" bestFit="1" customWidth="1"/>
  </cols>
  <sheetData>
    <row r="1" spans="1:2" ht="21">
      <c r="A1" s="5" t="s">
        <v>39</v>
      </c>
      <c r="B1" s="5" t="s">
        <v>40</v>
      </c>
    </row>
    <row r="2" spans="1:2" ht="17.25" customHeight="1">
      <c r="A2" s="3" t="s">
        <v>34</v>
      </c>
      <c r="B2" s="7">
        <f>COUNT('Ventas Sanchez'!B2:B15)</f>
        <v>14</v>
      </c>
    </row>
    <row r="3" spans="1:2" ht="17.25" customHeight="1">
      <c r="A3" s="3" t="s">
        <v>35</v>
      </c>
      <c r="B3" s="6">
        <f>COUNT('Impresoras Montoya'!B2:B6)</f>
        <v>4</v>
      </c>
    </row>
    <row r="4" spans="1:2" ht="17.25" customHeight="1">
      <c r="A4" s="3" t="s">
        <v>36</v>
      </c>
      <c r="B4" s="6">
        <f>COUNT('Barranquilla 1992'!B2:B5)</f>
        <v>4</v>
      </c>
    </row>
    <row r="5" spans="1:2" ht="17.25" customHeight="1">
      <c r="A5" s="3" t="s">
        <v>37</v>
      </c>
      <c r="B5" s="6" t="s">
        <v>45</v>
      </c>
    </row>
    <row r="6" spans="1:2" ht="17.25" customHeight="1">
      <c r="A6" s="3" t="s">
        <v>38</v>
      </c>
      <c r="B6" s="6" t="s">
        <v>45</v>
      </c>
    </row>
    <row r="7" spans="1:2" ht="17.25" customHeight="1">
      <c r="A7" s="3" t="s">
        <v>44</v>
      </c>
      <c r="B7" s="6" t="s">
        <v>45</v>
      </c>
    </row>
    <row r="8" spans="1:2" ht="17.25" customHeight="1">
      <c r="A8" s="3" t="s">
        <v>41</v>
      </c>
      <c r="B8" s="8">
        <f>SUM(Hoja8!E2:E23)</f>
        <v>27661691.615384612</v>
      </c>
    </row>
    <row r="9" spans="1:2" ht="17.25" customHeight="1">
      <c r="A9" s="3" t="s">
        <v>42</v>
      </c>
      <c r="B9" s="6" t="s">
        <v>45</v>
      </c>
    </row>
    <row r="10" spans="1:2" ht="17.25" customHeight="1">
      <c r="A10" s="3" t="s">
        <v>43</v>
      </c>
      <c r="B10" s="6" t="s">
        <v>45</v>
      </c>
    </row>
    <row r="11" spans="1:2" hidden="1"/>
    <row r="12" spans="1:2" hidden="1"/>
    <row r="13" spans="1:2" hidden="1"/>
    <row r="14" spans="1:2" hidden="1"/>
    <row r="15" spans="1:2" hidden="1"/>
    <row r="16" spans="1:2" hidden="1"/>
    <row r="17" hidden="1"/>
  </sheetData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E11" sqref="E11"/>
    </sheetView>
  </sheetViews>
  <sheetFormatPr baseColWidth="10" defaultRowHeight="13.2"/>
  <sheetData>
    <row r="1" spans="1:6">
      <c r="A1" s="30" t="s">
        <v>0</v>
      </c>
      <c r="B1" s="39" t="s">
        <v>1</v>
      </c>
      <c r="C1" s="28" t="s">
        <v>2</v>
      </c>
      <c r="D1" s="27" t="s">
        <v>3</v>
      </c>
      <c r="E1" s="40" t="s">
        <v>4</v>
      </c>
      <c r="F1" s="41" t="s">
        <v>5</v>
      </c>
    </row>
    <row r="2" spans="1:6">
      <c r="A2" s="35" t="s">
        <v>23</v>
      </c>
      <c r="B2" s="42">
        <v>1991</v>
      </c>
      <c r="C2" s="33" t="s">
        <v>7</v>
      </c>
      <c r="D2" s="43" t="s">
        <v>11</v>
      </c>
      <c r="E2" s="44">
        <v>1793068.4725274723</v>
      </c>
      <c r="F2" s="31" t="s">
        <v>9</v>
      </c>
    </row>
    <row r="3" spans="1:6">
      <c r="A3" s="35" t="s">
        <v>24</v>
      </c>
      <c r="B3" s="42">
        <v>1992</v>
      </c>
      <c r="C3" s="33" t="s">
        <v>15</v>
      </c>
      <c r="D3" s="43" t="s">
        <v>8</v>
      </c>
      <c r="E3" s="44">
        <v>1817851.0164835162</v>
      </c>
      <c r="F3" s="31" t="s">
        <v>16</v>
      </c>
    </row>
    <row r="4" spans="1:6">
      <c r="A4" s="35" t="s">
        <v>25</v>
      </c>
      <c r="B4" s="42">
        <v>1990</v>
      </c>
      <c r="C4" s="33" t="s">
        <v>18</v>
      </c>
      <c r="D4" s="43" t="s">
        <v>12</v>
      </c>
      <c r="E4" s="44">
        <v>1842633.5604395601</v>
      </c>
      <c r="F4" s="31" t="s">
        <v>19</v>
      </c>
    </row>
    <row r="5" spans="1:6">
      <c r="A5" s="35" t="s">
        <v>26</v>
      </c>
      <c r="B5" s="42">
        <v>1991</v>
      </c>
      <c r="C5" s="33" t="s">
        <v>21</v>
      </c>
      <c r="D5" s="43" t="s">
        <v>10</v>
      </c>
      <c r="E5" s="44">
        <v>1867416.1043956042</v>
      </c>
      <c r="F5" s="31" t="s">
        <v>22</v>
      </c>
    </row>
    <row r="6" spans="1:6">
      <c r="A6" s="35" t="s">
        <v>27</v>
      </c>
      <c r="B6" s="42">
        <v>1992</v>
      </c>
      <c r="C6" s="33" t="s">
        <v>7</v>
      </c>
      <c r="D6" s="43" t="s">
        <v>13</v>
      </c>
      <c r="E6" s="44">
        <v>1892198.6483516481</v>
      </c>
      <c r="F6" s="31" t="s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C22" sqref="C22"/>
    </sheetView>
  </sheetViews>
  <sheetFormatPr baseColWidth="10" defaultRowHeight="13.2"/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</row>
    <row r="2" spans="1:6">
      <c r="A2" t="s">
        <v>6</v>
      </c>
      <c r="B2">
        <v>1990</v>
      </c>
      <c r="C2" t="s">
        <v>7</v>
      </c>
      <c r="D2" t="s">
        <v>8</v>
      </c>
      <c r="E2" s="1">
        <v>150000</v>
      </c>
      <c r="F2" t="s">
        <v>9</v>
      </c>
    </row>
    <row r="3" spans="1:6">
      <c r="A3" t="s">
        <v>14</v>
      </c>
      <c r="B3">
        <v>1991</v>
      </c>
      <c r="C3" t="s">
        <v>15</v>
      </c>
      <c r="D3" t="s">
        <v>12</v>
      </c>
      <c r="E3" s="1">
        <v>120000</v>
      </c>
      <c r="F3" t="s">
        <v>16</v>
      </c>
    </row>
    <row r="4" spans="1:6">
      <c r="A4" t="s">
        <v>14</v>
      </c>
      <c r="B4">
        <v>1992</v>
      </c>
      <c r="C4" t="s">
        <v>15</v>
      </c>
      <c r="D4" t="s">
        <v>13</v>
      </c>
      <c r="E4" s="1">
        <v>529158.73076923075</v>
      </c>
      <c r="F4" t="s">
        <v>16</v>
      </c>
    </row>
    <row r="5" spans="1:6">
      <c r="A5" t="s">
        <v>17</v>
      </c>
      <c r="B5">
        <v>1992</v>
      </c>
      <c r="C5" t="s">
        <v>18</v>
      </c>
      <c r="D5" t="s">
        <v>10</v>
      </c>
      <c r="E5" s="1">
        <v>115000</v>
      </c>
      <c r="F5" t="s">
        <v>19</v>
      </c>
    </row>
    <row r="6" spans="1:6">
      <c r="A6" t="s">
        <v>23</v>
      </c>
      <c r="B6">
        <v>1992</v>
      </c>
      <c r="C6" t="s">
        <v>7</v>
      </c>
      <c r="D6" t="s">
        <v>11</v>
      </c>
      <c r="E6" s="1">
        <v>64967</v>
      </c>
      <c r="F6" t="s">
        <v>9</v>
      </c>
    </row>
    <row r="7" spans="1:6">
      <c r="A7" t="s">
        <v>24</v>
      </c>
      <c r="B7">
        <v>1990</v>
      </c>
      <c r="C7" t="s">
        <v>15</v>
      </c>
      <c r="D7" t="s">
        <v>8</v>
      </c>
      <c r="E7" s="1">
        <v>45467</v>
      </c>
      <c r="F7" t="s">
        <v>16</v>
      </c>
    </row>
    <row r="8" spans="1:6">
      <c r="A8" t="s">
        <v>28</v>
      </c>
      <c r="B8">
        <v>1992</v>
      </c>
      <c r="C8" t="s">
        <v>15</v>
      </c>
      <c r="D8" t="s">
        <v>11</v>
      </c>
      <c r="E8" s="1">
        <v>87875</v>
      </c>
      <c r="F8" t="s">
        <v>16</v>
      </c>
    </row>
    <row r="9" spans="1:6">
      <c r="A9" t="s">
        <v>32</v>
      </c>
      <c r="B9">
        <v>1991</v>
      </c>
      <c r="C9" t="s">
        <v>21</v>
      </c>
      <c r="D9" t="s">
        <v>12</v>
      </c>
      <c r="E9" s="1">
        <v>57874</v>
      </c>
      <c r="F9" t="s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3"/>
  <sheetViews>
    <sheetView topLeftCell="A10" workbookViewId="0">
      <selection activeCell="E38" sqref="E38"/>
    </sheetView>
  </sheetViews>
  <sheetFormatPr baseColWidth="10" defaultRowHeight="13.2"/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</row>
    <row r="2" spans="1:6">
      <c r="A2" t="s">
        <v>6</v>
      </c>
      <c r="B2">
        <v>1990</v>
      </c>
      <c r="C2" t="s">
        <v>7</v>
      </c>
      <c r="D2" t="s">
        <v>8</v>
      </c>
      <c r="E2" s="1">
        <v>150000</v>
      </c>
      <c r="F2" t="s">
        <v>9</v>
      </c>
    </row>
    <row r="3" spans="1:6">
      <c r="A3" t="s">
        <v>6</v>
      </c>
      <c r="B3">
        <v>1992</v>
      </c>
      <c r="C3" t="s">
        <v>7</v>
      </c>
      <c r="D3" t="s">
        <v>10</v>
      </c>
      <c r="E3" s="1">
        <v>578744</v>
      </c>
      <c r="F3" t="s">
        <v>9</v>
      </c>
    </row>
    <row r="4" spans="1:6">
      <c r="A4" t="s">
        <v>6</v>
      </c>
      <c r="B4">
        <v>1990</v>
      </c>
      <c r="C4" t="s">
        <v>7</v>
      </c>
      <c r="D4" t="s">
        <v>11</v>
      </c>
      <c r="E4" s="1">
        <v>801766.7142857142</v>
      </c>
      <c r="F4" t="s">
        <v>9</v>
      </c>
    </row>
    <row r="5" spans="1:6">
      <c r="A5" t="s">
        <v>14</v>
      </c>
      <c r="B5">
        <v>1991</v>
      </c>
      <c r="C5" t="s">
        <v>15</v>
      </c>
      <c r="D5" t="s">
        <v>12</v>
      </c>
      <c r="E5" s="1">
        <v>120000</v>
      </c>
      <c r="F5" t="s">
        <v>16</v>
      </c>
    </row>
    <row r="6" spans="1:6">
      <c r="A6" t="s">
        <v>14</v>
      </c>
      <c r="B6">
        <v>1992</v>
      </c>
      <c r="C6" t="s">
        <v>15</v>
      </c>
      <c r="D6" t="s">
        <v>13</v>
      </c>
      <c r="E6" s="1">
        <v>529158.73076923075</v>
      </c>
      <c r="F6" t="s">
        <v>16</v>
      </c>
    </row>
    <row r="7" spans="1:6">
      <c r="A7" t="s">
        <v>14</v>
      </c>
      <c r="B7">
        <v>1991</v>
      </c>
      <c r="C7" t="s">
        <v>15</v>
      </c>
      <c r="D7" t="s">
        <v>8</v>
      </c>
      <c r="E7" s="1">
        <v>826549.25824175822</v>
      </c>
      <c r="F7" t="s">
        <v>16</v>
      </c>
    </row>
    <row r="8" spans="1:6">
      <c r="A8" t="s">
        <v>17</v>
      </c>
      <c r="B8">
        <v>1992</v>
      </c>
      <c r="C8" t="s">
        <v>18</v>
      </c>
      <c r="D8" t="s">
        <v>10</v>
      </c>
      <c r="E8" s="1">
        <v>115000</v>
      </c>
      <c r="F8" t="s">
        <v>19</v>
      </c>
    </row>
    <row r="9" spans="1:6">
      <c r="A9" t="s">
        <v>17</v>
      </c>
      <c r="B9">
        <v>1990</v>
      </c>
      <c r="C9" t="s">
        <v>18</v>
      </c>
      <c r="D9" t="s">
        <v>11</v>
      </c>
      <c r="E9" s="1">
        <v>553941.27472527465</v>
      </c>
      <c r="F9" t="s">
        <v>19</v>
      </c>
    </row>
    <row r="10" spans="1:6">
      <c r="A10" t="s">
        <v>17</v>
      </c>
      <c r="B10">
        <v>1992</v>
      </c>
      <c r="C10" t="s">
        <v>18</v>
      </c>
      <c r="D10" t="s">
        <v>12</v>
      </c>
      <c r="E10" s="1">
        <v>851331.80219780211</v>
      </c>
      <c r="F10" t="s">
        <v>19</v>
      </c>
    </row>
    <row r="11" spans="1:6">
      <c r="A11" t="s">
        <v>20</v>
      </c>
      <c r="B11">
        <v>1990</v>
      </c>
      <c r="C11" t="s">
        <v>21</v>
      </c>
      <c r="D11" t="s">
        <v>13</v>
      </c>
      <c r="E11" s="1">
        <v>854692</v>
      </c>
      <c r="F11" t="s">
        <v>22</v>
      </c>
    </row>
    <row r="12" spans="1:6">
      <c r="A12" t="s">
        <v>20</v>
      </c>
      <c r="B12">
        <v>1991</v>
      </c>
      <c r="C12" t="s">
        <v>21</v>
      </c>
      <c r="D12" t="s">
        <v>8</v>
      </c>
      <c r="E12" s="1">
        <v>578723.81868131866</v>
      </c>
      <c r="F12" t="s">
        <v>22</v>
      </c>
    </row>
    <row r="13" spans="1:6">
      <c r="A13" t="s">
        <v>20</v>
      </c>
      <c r="B13">
        <v>1992</v>
      </c>
      <c r="C13" t="s">
        <v>21</v>
      </c>
      <c r="D13" t="s">
        <v>10</v>
      </c>
      <c r="E13" s="1">
        <v>876114.34615384613</v>
      </c>
      <c r="F13" t="s">
        <v>22</v>
      </c>
    </row>
    <row r="14" spans="1:6">
      <c r="A14" t="s">
        <v>23</v>
      </c>
      <c r="B14">
        <v>1992</v>
      </c>
      <c r="C14" t="s">
        <v>7</v>
      </c>
      <c r="D14" t="s">
        <v>11</v>
      </c>
      <c r="E14" s="1">
        <v>64967</v>
      </c>
      <c r="F14" t="s">
        <v>9</v>
      </c>
    </row>
    <row r="15" spans="1:6">
      <c r="A15" t="s">
        <v>23</v>
      </c>
      <c r="B15">
        <v>1992</v>
      </c>
      <c r="C15" t="s">
        <v>7</v>
      </c>
      <c r="D15" t="s">
        <v>12</v>
      </c>
      <c r="E15" s="1">
        <v>603506.36263736268</v>
      </c>
      <c r="F15" t="s">
        <v>9</v>
      </c>
    </row>
    <row r="16" spans="1:6">
      <c r="A16" t="s">
        <v>23</v>
      </c>
      <c r="B16">
        <v>1990</v>
      </c>
      <c r="C16" t="s">
        <v>7</v>
      </c>
      <c r="D16" t="s">
        <v>13</v>
      </c>
      <c r="E16" s="1">
        <v>900896.89010989002</v>
      </c>
      <c r="F16" t="s">
        <v>9</v>
      </c>
    </row>
    <row r="17" spans="1:6">
      <c r="A17" t="s">
        <v>24</v>
      </c>
      <c r="B17">
        <v>1990</v>
      </c>
      <c r="C17" t="s">
        <v>15</v>
      </c>
      <c r="D17" t="s">
        <v>8</v>
      </c>
      <c r="E17" s="1">
        <v>45467</v>
      </c>
      <c r="F17" t="s">
        <v>16</v>
      </c>
    </row>
    <row r="18" spans="1:6">
      <c r="A18" t="s">
        <v>24</v>
      </c>
      <c r="B18">
        <v>1990</v>
      </c>
      <c r="C18" t="s">
        <v>15</v>
      </c>
      <c r="D18" t="s">
        <v>10</v>
      </c>
      <c r="E18" s="1">
        <v>628288.90659340657</v>
      </c>
      <c r="F18" t="s">
        <v>16</v>
      </c>
    </row>
    <row r="19" spans="1:6">
      <c r="A19" t="s">
        <v>24</v>
      </c>
      <c r="B19">
        <v>1991</v>
      </c>
      <c r="C19" t="s">
        <v>15</v>
      </c>
      <c r="D19" t="s">
        <v>11</v>
      </c>
      <c r="E19" s="1">
        <v>925679.43406593404</v>
      </c>
      <c r="F19" t="s">
        <v>16</v>
      </c>
    </row>
    <row r="20" spans="1:6">
      <c r="A20" t="s">
        <v>25</v>
      </c>
      <c r="B20">
        <v>1991</v>
      </c>
      <c r="C20" t="s">
        <v>18</v>
      </c>
      <c r="D20" t="s">
        <v>12</v>
      </c>
      <c r="E20" s="1">
        <v>546574</v>
      </c>
      <c r="F20" t="s">
        <v>19</v>
      </c>
    </row>
    <row r="21" spans="1:6">
      <c r="A21" t="s">
        <v>25</v>
      </c>
      <c r="B21">
        <v>1992</v>
      </c>
      <c r="C21" t="s">
        <v>18</v>
      </c>
      <c r="D21" t="s">
        <v>13</v>
      </c>
      <c r="E21" s="1">
        <v>653071.45054945047</v>
      </c>
      <c r="F21" t="s">
        <v>19</v>
      </c>
    </row>
    <row r="22" spans="1:6">
      <c r="A22" t="s">
        <v>25</v>
      </c>
      <c r="B22">
        <v>1992</v>
      </c>
      <c r="C22" t="s">
        <v>18</v>
      </c>
      <c r="D22" t="s">
        <v>8</v>
      </c>
      <c r="E22" s="1">
        <v>950461.97802197793</v>
      </c>
      <c r="F22" t="s">
        <v>19</v>
      </c>
    </row>
    <row r="23" spans="1:6">
      <c r="A23" t="s">
        <v>26</v>
      </c>
      <c r="B23">
        <v>1990</v>
      </c>
      <c r="C23" t="s">
        <v>21</v>
      </c>
      <c r="D23" t="s">
        <v>10</v>
      </c>
      <c r="E23" s="1">
        <v>578451</v>
      </c>
      <c r="F23" t="s">
        <v>22</v>
      </c>
    </row>
    <row r="24" spans="1:6">
      <c r="A24" t="s">
        <v>26</v>
      </c>
      <c r="B24">
        <v>1990</v>
      </c>
      <c r="C24" t="s">
        <v>21</v>
      </c>
      <c r="D24" t="s">
        <v>11</v>
      </c>
      <c r="E24" s="1">
        <v>677853.99450549448</v>
      </c>
      <c r="F24" t="s">
        <v>22</v>
      </c>
    </row>
    <row r="25" spans="1:6">
      <c r="A25" t="s">
        <v>26</v>
      </c>
      <c r="B25">
        <v>1990</v>
      </c>
      <c r="C25" t="s">
        <v>21</v>
      </c>
      <c r="D25" t="s">
        <v>12</v>
      </c>
      <c r="E25" s="1">
        <v>975244.52197802195</v>
      </c>
      <c r="F25" t="s">
        <v>22</v>
      </c>
    </row>
    <row r="26" spans="1:6">
      <c r="A26" t="s">
        <v>27</v>
      </c>
      <c r="B26">
        <v>1991</v>
      </c>
      <c r="C26" t="s">
        <v>7</v>
      </c>
      <c r="D26" t="s">
        <v>13</v>
      </c>
      <c r="E26" s="1">
        <v>545421</v>
      </c>
      <c r="F26" t="s">
        <v>9</v>
      </c>
    </row>
    <row r="27" spans="1:6">
      <c r="A27" t="s">
        <v>27</v>
      </c>
      <c r="B27">
        <v>1991</v>
      </c>
      <c r="C27" t="s">
        <v>7</v>
      </c>
      <c r="D27" t="s">
        <v>8</v>
      </c>
      <c r="E27" s="1">
        <v>702636.5384615385</v>
      </c>
      <c r="F27" t="s">
        <v>9</v>
      </c>
    </row>
    <row r="28" spans="1:6">
      <c r="A28" t="s">
        <v>28</v>
      </c>
      <c r="B28">
        <v>1992</v>
      </c>
      <c r="C28" t="s">
        <v>15</v>
      </c>
      <c r="D28" t="s">
        <v>11</v>
      </c>
      <c r="E28" s="1">
        <v>87875</v>
      </c>
      <c r="F28" t="s">
        <v>16</v>
      </c>
    </row>
    <row r="29" spans="1:6">
      <c r="A29" t="s">
        <v>28</v>
      </c>
      <c r="B29">
        <v>1990</v>
      </c>
      <c r="C29" t="s">
        <v>15</v>
      </c>
      <c r="D29" t="s">
        <v>12</v>
      </c>
      <c r="E29" s="1">
        <v>727419.08241758239</v>
      </c>
      <c r="F29" t="s">
        <v>16</v>
      </c>
    </row>
    <row r="30" spans="1:6">
      <c r="A30" t="s">
        <v>30</v>
      </c>
      <c r="B30">
        <v>1990</v>
      </c>
      <c r="C30" t="s">
        <v>18</v>
      </c>
      <c r="D30" t="s">
        <v>8</v>
      </c>
      <c r="E30" s="1">
        <v>878787</v>
      </c>
      <c r="F30" t="s">
        <v>19</v>
      </c>
    </row>
    <row r="31" spans="1:6">
      <c r="A31" t="s">
        <v>30</v>
      </c>
      <c r="B31">
        <v>1991</v>
      </c>
      <c r="C31" t="s">
        <v>18</v>
      </c>
      <c r="D31" t="s">
        <v>10</v>
      </c>
      <c r="E31" s="1">
        <v>752201.62637362629</v>
      </c>
      <c r="F31" t="s">
        <v>19</v>
      </c>
    </row>
    <row r="32" spans="1:6">
      <c r="A32" t="s">
        <v>32</v>
      </c>
      <c r="B32">
        <v>1991</v>
      </c>
      <c r="C32" t="s">
        <v>21</v>
      </c>
      <c r="D32" t="s">
        <v>12</v>
      </c>
      <c r="E32" s="1">
        <v>57874</v>
      </c>
      <c r="F32" t="s">
        <v>22</v>
      </c>
    </row>
    <row r="33" spans="1:6">
      <c r="A33" t="s">
        <v>32</v>
      </c>
      <c r="B33">
        <v>1992</v>
      </c>
      <c r="C33" t="s">
        <v>21</v>
      </c>
      <c r="D33" t="s">
        <v>13</v>
      </c>
      <c r="E33" s="1">
        <v>776984.17032967031</v>
      </c>
      <c r="F33" t="s">
        <v>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7"/>
  <sheetViews>
    <sheetView workbookViewId="0">
      <selection activeCell="E48" sqref="E48"/>
    </sheetView>
  </sheetViews>
  <sheetFormatPr baseColWidth="10" defaultRowHeight="13.2"/>
  <cols>
    <col min="5" max="5" width="11.88671875" bestFit="1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</row>
    <row r="2" spans="1:6">
      <c r="A2" t="s">
        <v>6</v>
      </c>
      <c r="B2">
        <v>1992</v>
      </c>
      <c r="C2" t="s">
        <v>7</v>
      </c>
      <c r="D2" t="s">
        <v>10</v>
      </c>
      <c r="E2" s="1">
        <v>578744</v>
      </c>
      <c r="F2" t="s">
        <v>9</v>
      </c>
    </row>
    <row r="3" spans="1:6">
      <c r="A3" t="s">
        <v>6</v>
      </c>
      <c r="B3">
        <v>1991</v>
      </c>
      <c r="C3" t="s">
        <v>7</v>
      </c>
      <c r="D3" t="s">
        <v>12</v>
      </c>
      <c r="E3" s="1">
        <v>1099157.2417582418</v>
      </c>
      <c r="F3" t="s">
        <v>9</v>
      </c>
    </row>
    <row r="4" spans="1:6">
      <c r="A4" t="s">
        <v>6</v>
      </c>
      <c r="B4">
        <v>1991</v>
      </c>
      <c r="C4" t="s">
        <v>7</v>
      </c>
      <c r="D4" t="s">
        <v>13</v>
      </c>
      <c r="E4" s="1">
        <v>1396547.769230769</v>
      </c>
      <c r="F4" t="s">
        <v>9</v>
      </c>
    </row>
    <row r="5" spans="1:6">
      <c r="A5" t="s">
        <v>6</v>
      </c>
      <c r="B5">
        <v>1992</v>
      </c>
      <c r="C5" t="s">
        <v>7</v>
      </c>
      <c r="D5" t="s">
        <v>8</v>
      </c>
      <c r="E5" s="1">
        <v>1693938.2967032965</v>
      </c>
      <c r="F5" t="s">
        <v>9</v>
      </c>
    </row>
    <row r="6" spans="1:6">
      <c r="A6" t="s">
        <v>14</v>
      </c>
      <c r="B6">
        <v>1991</v>
      </c>
      <c r="C6" t="s">
        <v>15</v>
      </c>
      <c r="D6" t="s">
        <v>12</v>
      </c>
      <c r="E6" s="1">
        <v>120000</v>
      </c>
      <c r="F6" t="s">
        <v>16</v>
      </c>
    </row>
    <row r="7" spans="1:6">
      <c r="A7" t="s">
        <v>14</v>
      </c>
      <c r="B7">
        <v>1992</v>
      </c>
      <c r="C7" t="s">
        <v>15</v>
      </c>
      <c r="D7" t="s">
        <v>13</v>
      </c>
      <c r="E7" s="1">
        <v>529158.73076923075</v>
      </c>
      <c r="F7" t="s">
        <v>16</v>
      </c>
    </row>
    <row r="8" spans="1:6">
      <c r="A8" t="s">
        <v>14</v>
      </c>
      <c r="B8">
        <v>1991</v>
      </c>
      <c r="C8" t="s">
        <v>15</v>
      </c>
      <c r="D8" t="s">
        <v>8</v>
      </c>
      <c r="E8" s="1">
        <v>826549.25824175822</v>
      </c>
      <c r="F8" t="s">
        <v>16</v>
      </c>
    </row>
    <row r="9" spans="1:6">
      <c r="A9" t="s">
        <v>14</v>
      </c>
      <c r="B9">
        <v>1992</v>
      </c>
      <c r="C9" t="s">
        <v>15</v>
      </c>
      <c r="D9" t="s">
        <v>10</v>
      </c>
      <c r="E9" s="1">
        <v>1123939.7857142854</v>
      </c>
      <c r="F9" t="s">
        <v>16</v>
      </c>
    </row>
    <row r="10" spans="1:6">
      <c r="A10" t="s">
        <v>17</v>
      </c>
      <c r="B10">
        <v>1992</v>
      </c>
      <c r="C10" t="s">
        <v>18</v>
      </c>
      <c r="D10" t="s">
        <v>10</v>
      </c>
      <c r="E10" s="1">
        <v>115000</v>
      </c>
      <c r="F10" t="s">
        <v>19</v>
      </c>
    </row>
    <row r="11" spans="1:6">
      <c r="A11" t="s">
        <v>17</v>
      </c>
      <c r="B11">
        <v>1992</v>
      </c>
      <c r="C11" t="s">
        <v>18</v>
      </c>
      <c r="D11" t="s">
        <v>12</v>
      </c>
      <c r="E11" s="1">
        <v>851331.80219780211</v>
      </c>
      <c r="F11" t="s">
        <v>19</v>
      </c>
    </row>
    <row r="12" spans="1:6">
      <c r="A12" t="s">
        <v>17</v>
      </c>
      <c r="B12">
        <v>1991</v>
      </c>
      <c r="C12" t="s">
        <v>18</v>
      </c>
      <c r="D12" t="s">
        <v>8</v>
      </c>
      <c r="E12" s="1">
        <v>1446112.857142857</v>
      </c>
      <c r="F12" t="s">
        <v>19</v>
      </c>
    </row>
    <row r="13" spans="1:6">
      <c r="A13" t="s">
        <v>17</v>
      </c>
      <c r="B13">
        <v>1991</v>
      </c>
      <c r="C13" t="s">
        <v>18</v>
      </c>
      <c r="D13" t="s">
        <v>10</v>
      </c>
      <c r="E13" s="1">
        <v>1743503.3846153845</v>
      </c>
      <c r="F13" t="s">
        <v>19</v>
      </c>
    </row>
    <row r="14" spans="1:6">
      <c r="A14" t="s">
        <v>20</v>
      </c>
      <c r="B14">
        <v>1991</v>
      </c>
      <c r="C14" t="s">
        <v>21</v>
      </c>
      <c r="D14" t="s">
        <v>8</v>
      </c>
      <c r="E14" s="1">
        <v>578723.81868131866</v>
      </c>
      <c r="F14" t="s">
        <v>22</v>
      </c>
    </row>
    <row r="15" spans="1:6">
      <c r="A15" t="s">
        <v>20</v>
      </c>
      <c r="B15">
        <v>1992</v>
      </c>
      <c r="C15" t="s">
        <v>21</v>
      </c>
      <c r="D15" t="s">
        <v>10</v>
      </c>
      <c r="E15" s="1">
        <v>876114.34615384613</v>
      </c>
      <c r="F15" t="s">
        <v>22</v>
      </c>
    </row>
    <row r="16" spans="1:6">
      <c r="A16" t="s">
        <v>20</v>
      </c>
      <c r="B16">
        <v>1991</v>
      </c>
      <c r="C16" t="s">
        <v>21</v>
      </c>
      <c r="D16" t="s">
        <v>11</v>
      </c>
      <c r="E16" s="1">
        <v>1173504.8736263735</v>
      </c>
      <c r="F16" t="s">
        <v>22</v>
      </c>
    </row>
    <row r="17" spans="1:6">
      <c r="A17" t="s">
        <v>20</v>
      </c>
      <c r="B17">
        <v>1992</v>
      </c>
      <c r="C17" t="s">
        <v>21</v>
      </c>
      <c r="D17" t="s">
        <v>12</v>
      </c>
      <c r="E17" s="1">
        <v>1470895.4010989009</v>
      </c>
      <c r="F17" t="s">
        <v>22</v>
      </c>
    </row>
    <row r="18" spans="1:6">
      <c r="A18" t="s">
        <v>23</v>
      </c>
      <c r="B18">
        <v>1992</v>
      </c>
      <c r="C18" t="s">
        <v>7</v>
      </c>
      <c r="D18" t="s">
        <v>11</v>
      </c>
      <c r="E18" s="1">
        <v>64967</v>
      </c>
      <c r="F18" t="s">
        <v>9</v>
      </c>
    </row>
    <row r="19" spans="1:6">
      <c r="A19" t="s">
        <v>23</v>
      </c>
      <c r="B19">
        <v>1992</v>
      </c>
      <c r="C19" t="s">
        <v>7</v>
      </c>
      <c r="D19" t="s">
        <v>12</v>
      </c>
      <c r="E19" s="1">
        <v>603506.36263736268</v>
      </c>
      <c r="F19" t="s">
        <v>9</v>
      </c>
    </row>
    <row r="20" spans="1:6">
      <c r="A20" t="s">
        <v>23</v>
      </c>
      <c r="B20">
        <v>1992</v>
      </c>
      <c r="C20" t="s">
        <v>7</v>
      </c>
      <c r="D20" t="s">
        <v>8</v>
      </c>
      <c r="E20" s="1">
        <v>1198287.4175824174</v>
      </c>
      <c r="F20" t="s">
        <v>9</v>
      </c>
    </row>
    <row r="21" spans="1:6">
      <c r="A21" t="s">
        <v>23</v>
      </c>
      <c r="B21">
        <v>1991</v>
      </c>
      <c r="C21" t="s">
        <v>7</v>
      </c>
      <c r="D21" t="s">
        <v>11</v>
      </c>
      <c r="E21" s="1">
        <v>1793068.4725274723</v>
      </c>
      <c r="F21" t="s">
        <v>9</v>
      </c>
    </row>
    <row r="22" spans="1:6">
      <c r="A22" t="s">
        <v>24</v>
      </c>
      <c r="B22">
        <v>1991</v>
      </c>
      <c r="C22" t="s">
        <v>15</v>
      </c>
      <c r="D22" t="s">
        <v>11</v>
      </c>
      <c r="E22" s="1">
        <v>925679.43406593404</v>
      </c>
      <c r="F22" t="s">
        <v>16</v>
      </c>
    </row>
    <row r="23" spans="1:6">
      <c r="A23" t="s">
        <v>24</v>
      </c>
      <c r="B23">
        <v>1992</v>
      </c>
      <c r="C23" t="s">
        <v>15</v>
      </c>
      <c r="D23" t="s">
        <v>12</v>
      </c>
      <c r="E23" s="1">
        <v>1223069.9615384615</v>
      </c>
      <c r="F23" t="s">
        <v>16</v>
      </c>
    </row>
    <row r="24" spans="1:6">
      <c r="A24" t="s">
        <v>24</v>
      </c>
      <c r="B24">
        <v>1991</v>
      </c>
      <c r="C24" t="s">
        <v>15</v>
      </c>
      <c r="D24" t="s">
        <v>13</v>
      </c>
      <c r="E24" s="1">
        <v>1520460.4890109887</v>
      </c>
      <c r="F24" t="s">
        <v>16</v>
      </c>
    </row>
    <row r="25" spans="1:6">
      <c r="A25" t="s">
        <v>24</v>
      </c>
      <c r="B25">
        <v>1992</v>
      </c>
      <c r="C25" t="s">
        <v>15</v>
      </c>
      <c r="D25" t="s">
        <v>8</v>
      </c>
      <c r="E25" s="1">
        <v>1817851.0164835162</v>
      </c>
      <c r="F25" t="s">
        <v>16</v>
      </c>
    </row>
    <row r="26" spans="1:6">
      <c r="A26" t="s">
        <v>25</v>
      </c>
      <c r="B26">
        <v>1991</v>
      </c>
      <c r="C26" t="s">
        <v>18</v>
      </c>
      <c r="D26" t="s">
        <v>12</v>
      </c>
      <c r="E26" s="1">
        <v>546574</v>
      </c>
      <c r="F26" t="s">
        <v>19</v>
      </c>
    </row>
    <row r="27" spans="1:6">
      <c r="A27" t="s">
        <v>25</v>
      </c>
      <c r="B27">
        <v>1992</v>
      </c>
      <c r="C27" t="s">
        <v>18</v>
      </c>
      <c r="D27" t="s">
        <v>13</v>
      </c>
      <c r="E27" s="1">
        <v>653071.45054945047</v>
      </c>
      <c r="F27" t="s">
        <v>19</v>
      </c>
    </row>
    <row r="28" spans="1:6">
      <c r="A28" t="s">
        <v>25</v>
      </c>
      <c r="B28">
        <v>1992</v>
      </c>
      <c r="C28" t="s">
        <v>18</v>
      </c>
      <c r="D28" t="s">
        <v>8</v>
      </c>
      <c r="E28" s="1">
        <v>950461.97802197793</v>
      </c>
      <c r="F28" t="s">
        <v>19</v>
      </c>
    </row>
    <row r="29" spans="1:6">
      <c r="A29" t="s">
        <v>25</v>
      </c>
      <c r="B29">
        <v>1992</v>
      </c>
      <c r="C29" t="s">
        <v>18</v>
      </c>
      <c r="D29" t="s">
        <v>11</v>
      </c>
      <c r="E29" s="1">
        <v>1545243.0329670329</v>
      </c>
      <c r="F29" t="s">
        <v>19</v>
      </c>
    </row>
    <row r="30" spans="1:6">
      <c r="A30" t="s">
        <v>26</v>
      </c>
      <c r="B30">
        <v>1991</v>
      </c>
      <c r="C30" t="s">
        <v>21</v>
      </c>
      <c r="D30" t="s">
        <v>13</v>
      </c>
      <c r="E30" s="1">
        <v>1272635.0494505493</v>
      </c>
      <c r="F30" t="s">
        <v>22</v>
      </c>
    </row>
    <row r="31" spans="1:6">
      <c r="A31" t="s">
        <v>26</v>
      </c>
      <c r="B31">
        <v>1992</v>
      </c>
      <c r="C31" t="s">
        <v>21</v>
      </c>
      <c r="D31" t="s">
        <v>8</v>
      </c>
      <c r="E31" s="1">
        <v>1570025.5769230768</v>
      </c>
      <c r="F31" t="s">
        <v>22</v>
      </c>
    </row>
    <row r="32" spans="1:6">
      <c r="A32" t="s">
        <v>26</v>
      </c>
      <c r="B32">
        <v>1991</v>
      </c>
      <c r="C32" t="s">
        <v>21</v>
      </c>
      <c r="D32" t="s">
        <v>10</v>
      </c>
      <c r="E32" s="1">
        <v>1867416.1043956042</v>
      </c>
      <c r="F32" t="s">
        <v>22</v>
      </c>
    </row>
    <row r="33" spans="1:6">
      <c r="A33" t="s">
        <v>27</v>
      </c>
      <c r="B33">
        <v>1991</v>
      </c>
      <c r="C33" t="s">
        <v>7</v>
      </c>
      <c r="D33" t="s">
        <v>13</v>
      </c>
      <c r="E33" s="1">
        <v>545421</v>
      </c>
      <c r="F33" t="s">
        <v>9</v>
      </c>
    </row>
    <row r="34" spans="1:6">
      <c r="A34" t="s">
        <v>27</v>
      </c>
      <c r="B34">
        <v>1991</v>
      </c>
      <c r="C34" t="s">
        <v>7</v>
      </c>
      <c r="D34" t="s">
        <v>8</v>
      </c>
      <c r="E34" s="1">
        <v>702636.5384615385</v>
      </c>
      <c r="F34" t="s">
        <v>9</v>
      </c>
    </row>
    <row r="35" spans="1:6">
      <c r="A35" t="s">
        <v>27</v>
      </c>
      <c r="B35">
        <v>1992</v>
      </c>
      <c r="C35" t="s">
        <v>7</v>
      </c>
      <c r="D35" t="s">
        <v>10</v>
      </c>
      <c r="E35" s="1">
        <v>1000027.0659340658</v>
      </c>
      <c r="F35" t="s">
        <v>9</v>
      </c>
    </row>
    <row r="36" spans="1:6">
      <c r="A36" t="s">
        <v>27</v>
      </c>
      <c r="B36">
        <v>1992</v>
      </c>
      <c r="C36" t="s">
        <v>7</v>
      </c>
      <c r="D36" t="s">
        <v>11</v>
      </c>
      <c r="E36" s="1">
        <v>1297417.5934065932</v>
      </c>
      <c r="F36" t="s">
        <v>9</v>
      </c>
    </row>
    <row r="37" spans="1:6">
      <c r="A37" t="s">
        <v>27</v>
      </c>
      <c r="B37">
        <v>1992</v>
      </c>
      <c r="C37" t="s">
        <v>7</v>
      </c>
      <c r="D37" t="s">
        <v>13</v>
      </c>
      <c r="E37" s="1">
        <v>1892198.6483516481</v>
      </c>
      <c r="F37" t="s">
        <v>9</v>
      </c>
    </row>
    <row r="38" spans="1:6">
      <c r="A38" t="s">
        <v>28</v>
      </c>
      <c r="B38">
        <v>1992</v>
      </c>
      <c r="C38" t="s">
        <v>15</v>
      </c>
      <c r="D38" t="s">
        <v>11</v>
      </c>
      <c r="E38" s="1">
        <v>87875</v>
      </c>
      <c r="F38" t="s">
        <v>16</v>
      </c>
    </row>
    <row r="39" spans="1:6">
      <c r="A39" t="s">
        <v>28</v>
      </c>
      <c r="B39">
        <v>1991</v>
      </c>
      <c r="C39" t="s">
        <v>15</v>
      </c>
      <c r="D39" t="s">
        <v>10</v>
      </c>
      <c r="E39" s="1">
        <v>1619590.6648351646</v>
      </c>
      <c r="F39" t="s">
        <v>16</v>
      </c>
    </row>
    <row r="40" spans="1:6">
      <c r="A40" t="s">
        <v>30</v>
      </c>
      <c r="B40">
        <v>1991</v>
      </c>
      <c r="C40" t="s">
        <v>18</v>
      </c>
      <c r="D40" t="s">
        <v>10</v>
      </c>
      <c r="E40" s="1">
        <v>752201.62637362629</v>
      </c>
      <c r="F40" t="s">
        <v>19</v>
      </c>
    </row>
    <row r="41" spans="1:6">
      <c r="A41" t="s">
        <v>30</v>
      </c>
      <c r="B41">
        <v>1991</v>
      </c>
      <c r="C41" t="s">
        <v>18</v>
      </c>
      <c r="D41" t="s">
        <v>11</v>
      </c>
      <c r="E41" s="1">
        <v>1049592.1538461538</v>
      </c>
      <c r="F41" t="s">
        <v>19</v>
      </c>
    </row>
    <row r="42" spans="1:6">
      <c r="A42" t="s">
        <v>30</v>
      </c>
      <c r="B42">
        <v>1992</v>
      </c>
      <c r="C42" t="s">
        <v>18</v>
      </c>
      <c r="D42" t="s">
        <v>12</v>
      </c>
      <c r="E42" s="1">
        <v>1346982.6813186812</v>
      </c>
      <c r="F42" t="s">
        <v>19</v>
      </c>
    </row>
    <row r="43" spans="1:6">
      <c r="A43" t="s">
        <v>30</v>
      </c>
      <c r="B43">
        <v>1992</v>
      </c>
      <c r="C43" t="s">
        <v>18</v>
      </c>
      <c r="D43" t="s">
        <v>13</v>
      </c>
      <c r="E43" s="1">
        <v>1644373.2087912087</v>
      </c>
      <c r="F43" t="s">
        <v>19</v>
      </c>
    </row>
    <row r="44" spans="1:6">
      <c r="A44" s="2" t="s">
        <v>30</v>
      </c>
      <c r="B44">
        <v>1991</v>
      </c>
      <c r="C44" s="2" t="s">
        <v>7</v>
      </c>
      <c r="D44" s="2" t="s">
        <v>31</v>
      </c>
      <c r="E44" s="2">
        <v>1456789</v>
      </c>
      <c r="F44" t="s">
        <v>22</v>
      </c>
    </row>
    <row r="45" spans="1:6">
      <c r="A45" t="s">
        <v>32</v>
      </c>
      <c r="B45">
        <v>1991</v>
      </c>
      <c r="C45" t="s">
        <v>21</v>
      </c>
      <c r="D45" t="s">
        <v>12</v>
      </c>
      <c r="E45" s="1">
        <v>57874</v>
      </c>
      <c r="F45" t="s">
        <v>22</v>
      </c>
    </row>
    <row r="46" spans="1:6">
      <c r="A46" t="s">
        <v>32</v>
      </c>
      <c r="B46">
        <v>1992</v>
      </c>
      <c r="C46" t="s">
        <v>21</v>
      </c>
      <c r="D46" t="s">
        <v>13</v>
      </c>
      <c r="E46" s="1">
        <v>776984.17032967031</v>
      </c>
      <c r="F46" t="s">
        <v>22</v>
      </c>
    </row>
    <row r="47" spans="1:6">
      <c r="A47" s="2" t="s">
        <v>32</v>
      </c>
      <c r="B47">
        <v>1992</v>
      </c>
      <c r="C47" s="2" t="s">
        <v>15</v>
      </c>
      <c r="D47" s="2" t="s">
        <v>33</v>
      </c>
      <c r="E47" s="2">
        <v>1768456</v>
      </c>
      <c r="F47" t="s">
        <v>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G20" sqref="G20"/>
    </sheetView>
  </sheetViews>
  <sheetFormatPr baseColWidth="10" defaultRowHeight="13.2"/>
  <cols>
    <col min="5" max="5" width="11.88671875" bestFit="1" customWidth="1"/>
  </cols>
  <sheetData>
    <row r="1" spans="1:6">
      <c r="A1" s="25" t="s">
        <v>0</v>
      </c>
      <c r="B1" s="26" t="s">
        <v>1</v>
      </c>
      <c r="C1" s="27" t="s">
        <v>2</v>
      </c>
      <c r="D1" s="28" t="s">
        <v>3</v>
      </c>
      <c r="E1" s="29" t="s">
        <v>4</v>
      </c>
      <c r="F1" s="30" t="s">
        <v>5</v>
      </c>
    </row>
    <row r="2" spans="1:6">
      <c r="A2" s="31" t="s">
        <v>14</v>
      </c>
      <c r="B2" s="18">
        <v>1992</v>
      </c>
      <c r="C2" s="32" t="s">
        <v>15</v>
      </c>
      <c r="D2" s="33" t="s">
        <v>13</v>
      </c>
      <c r="E2" s="34">
        <v>529158.73076923075</v>
      </c>
      <c r="F2" s="35" t="s">
        <v>16</v>
      </c>
    </row>
    <row r="3" spans="1:6">
      <c r="A3" s="31" t="s">
        <v>14</v>
      </c>
      <c r="B3" s="18">
        <v>1992</v>
      </c>
      <c r="C3" s="32" t="s">
        <v>15</v>
      </c>
      <c r="D3" s="33" t="s">
        <v>10</v>
      </c>
      <c r="E3" s="34">
        <v>1123939.7857142854</v>
      </c>
      <c r="F3" s="35" t="s">
        <v>16</v>
      </c>
    </row>
    <row r="4" spans="1:6">
      <c r="A4" s="31" t="s">
        <v>20</v>
      </c>
      <c r="B4" s="18">
        <v>1992</v>
      </c>
      <c r="C4" s="32" t="s">
        <v>21</v>
      </c>
      <c r="D4" s="33" t="s">
        <v>10</v>
      </c>
      <c r="E4" s="34">
        <v>876114.34615384613</v>
      </c>
      <c r="F4" s="35" t="s">
        <v>22</v>
      </c>
    </row>
    <row r="5" spans="1:6">
      <c r="A5" s="31" t="s">
        <v>20</v>
      </c>
      <c r="B5" s="18">
        <v>1992</v>
      </c>
      <c r="C5" s="32" t="s">
        <v>21</v>
      </c>
      <c r="D5" s="33" t="s">
        <v>12</v>
      </c>
      <c r="E5" s="34">
        <v>1470895.4010989009</v>
      </c>
      <c r="F5" s="35" t="s">
        <v>22</v>
      </c>
    </row>
    <row r="6" spans="1:6">
      <c r="A6" s="31" t="s">
        <v>24</v>
      </c>
      <c r="B6" s="18">
        <v>1992</v>
      </c>
      <c r="C6" s="32" t="s">
        <v>15</v>
      </c>
      <c r="D6" s="33" t="s">
        <v>12</v>
      </c>
      <c r="E6" s="34">
        <v>1223069.9615384615</v>
      </c>
      <c r="F6" s="35" t="s">
        <v>16</v>
      </c>
    </row>
    <row r="7" spans="1:6">
      <c r="A7" s="31" t="s">
        <v>24</v>
      </c>
      <c r="B7" s="18">
        <v>1992</v>
      </c>
      <c r="C7" s="32" t="s">
        <v>15</v>
      </c>
      <c r="D7" s="33" t="s">
        <v>8</v>
      </c>
      <c r="E7" s="34">
        <v>1817851.0164835162</v>
      </c>
      <c r="F7" s="35" t="s">
        <v>16</v>
      </c>
    </row>
    <row r="8" spans="1:6">
      <c r="A8" s="31" t="s">
        <v>26</v>
      </c>
      <c r="B8" s="18">
        <v>1992</v>
      </c>
      <c r="C8" s="32" t="s">
        <v>21</v>
      </c>
      <c r="D8" s="33" t="s">
        <v>8</v>
      </c>
      <c r="E8" s="34">
        <v>1570025.5769230768</v>
      </c>
      <c r="F8" s="35" t="s">
        <v>22</v>
      </c>
    </row>
    <row r="9" spans="1:6">
      <c r="A9" s="31" t="s">
        <v>28</v>
      </c>
      <c r="B9" s="18">
        <v>1992</v>
      </c>
      <c r="C9" s="32" t="s">
        <v>15</v>
      </c>
      <c r="D9" s="33" t="s">
        <v>11</v>
      </c>
      <c r="E9" s="34">
        <v>87875</v>
      </c>
      <c r="F9" s="35" t="s">
        <v>16</v>
      </c>
    </row>
    <row r="10" spans="1:6">
      <c r="A10" s="31" t="s">
        <v>32</v>
      </c>
      <c r="B10" s="18">
        <v>1992</v>
      </c>
      <c r="C10" s="32" t="s">
        <v>21</v>
      </c>
      <c r="D10" s="33" t="s">
        <v>13</v>
      </c>
      <c r="E10" s="34">
        <v>776984.17032967031</v>
      </c>
      <c r="F10" s="35" t="s">
        <v>22</v>
      </c>
    </row>
    <row r="11" spans="1:6">
      <c r="A11" s="36" t="s">
        <v>32</v>
      </c>
      <c r="B11" s="18">
        <v>1992</v>
      </c>
      <c r="C11" s="37" t="s">
        <v>15</v>
      </c>
      <c r="D11" s="38" t="s">
        <v>33</v>
      </c>
      <c r="E11" s="23">
        <v>1768456</v>
      </c>
      <c r="F11" s="35" t="s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B16" sqref="B16"/>
    </sheetView>
  </sheetViews>
  <sheetFormatPr baseColWidth="10" defaultRowHeight="13.2"/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</row>
    <row r="2" spans="1:6">
      <c r="A2" t="s">
        <v>6</v>
      </c>
      <c r="B2">
        <v>1990</v>
      </c>
      <c r="C2" t="s">
        <v>7</v>
      </c>
      <c r="D2" t="s">
        <v>8</v>
      </c>
      <c r="E2" s="1">
        <v>150000</v>
      </c>
      <c r="F2" t="s">
        <v>9</v>
      </c>
    </row>
    <row r="3" spans="1:6">
      <c r="A3" t="s">
        <v>6</v>
      </c>
      <c r="B3">
        <v>1992</v>
      </c>
      <c r="C3" t="s">
        <v>7</v>
      </c>
      <c r="D3" t="s">
        <v>8</v>
      </c>
      <c r="E3" s="1">
        <v>1693938.2967032965</v>
      </c>
      <c r="F3" t="s">
        <v>9</v>
      </c>
    </row>
    <row r="4" spans="1:6">
      <c r="A4" t="s">
        <v>14</v>
      </c>
      <c r="B4">
        <v>1991</v>
      </c>
      <c r="C4" t="s">
        <v>15</v>
      </c>
      <c r="D4" t="s">
        <v>8</v>
      </c>
      <c r="E4" s="1">
        <v>826549.25824175822</v>
      </c>
      <c r="F4" t="s">
        <v>16</v>
      </c>
    </row>
    <row r="5" spans="1:6">
      <c r="A5" t="s">
        <v>17</v>
      </c>
      <c r="B5">
        <v>1991</v>
      </c>
      <c r="C5" t="s">
        <v>18</v>
      </c>
      <c r="D5" t="s">
        <v>8</v>
      </c>
      <c r="E5" s="1">
        <v>1446112.857142857</v>
      </c>
      <c r="F5" t="s">
        <v>19</v>
      </c>
    </row>
    <row r="6" spans="1:6">
      <c r="A6" t="s">
        <v>20</v>
      </c>
      <c r="B6">
        <v>1991</v>
      </c>
      <c r="C6" t="s">
        <v>21</v>
      </c>
      <c r="D6" t="s">
        <v>8</v>
      </c>
      <c r="E6" s="1">
        <v>578723.81868131866</v>
      </c>
      <c r="F6" t="s">
        <v>22</v>
      </c>
    </row>
    <row r="7" spans="1:6">
      <c r="A7" t="s">
        <v>23</v>
      </c>
      <c r="B7">
        <v>1992</v>
      </c>
      <c r="C7" t="s">
        <v>7</v>
      </c>
      <c r="D7" t="s">
        <v>8</v>
      </c>
      <c r="E7" s="1">
        <v>1198287.4175824174</v>
      </c>
      <c r="F7" t="s">
        <v>9</v>
      </c>
    </row>
    <row r="8" spans="1:6">
      <c r="A8" t="s">
        <v>24</v>
      </c>
      <c r="B8">
        <v>1990</v>
      </c>
      <c r="C8" t="s">
        <v>15</v>
      </c>
      <c r="D8" t="s">
        <v>8</v>
      </c>
      <c r="E8" s="1">
        <v>45467</v>
      </c>
      <c r="F8" t="s">
        <v>16</v>
      </c>
    </row>
    <row r="9" spans="1:6">
      <c r="A9" t="s">
        <v>24</v>
      </c>
      <c r="B9">
        <v>1992</v>
      </c>
      <c r="C9" t="s">
        <v>15</v>
      </c>
      <c r="D9" t="s">
        <v>8</v>
      </c>
      <c r="E9" s="1">
        <v>1817851.0164835162</v>
      </c>
      <c r="F9" t="s">
        <v>16</v>
      </c>
    </row>
    <row r="10" spans="1:6">
      <c r="A10" t="s">
        <v>25</v>
      </c>
      <c r="B10">
        <v>1992</v>
      </c>
      <c r="C10" t="s">
        <v>18</v>
      </c>
      <c r="D10" t="s">
        <v>8</v>
      </c>
      <c r="E10" s="1">
        <v>950461.97802197793</v>
      </c>
      <c r="F10" t="s">
        <v>19</v>
      </c>
    </row>
    <row r="11" spans="1:6">
      <c r="A11" t="s">
        <v>26</v>
      </c>
      <c r="B11">
        <v>1992</v>
      </c>
      <c r="C11" t="s">
        <v>21</v>
      </c>
      <c r="D11" t="s">
        <v>8</v>
      </c>
      <c r="E11" s="1">
        <v>1570025.5769230768</v>
      </c>
      <c r="F11" t="s">
        <v>22</v>
      </c>
    </row>
    <row r="12" spans="1:6">
      <c r="A12" t="s">
        <v>27</v>
      </c>
      <c r="B12">
        <v>1991</v>
      </c>
      <c r="C12" t="s">
        <v>7</v>
      </c>
      <c r="D12" t="s">
        <v>8</v>
      </c>
      <c r="E12" s="1">
        <v>702636.5384615385</v>
      </c>
      <c r="F12" t="s">
        <v>9</v>
      </c>
    </row>
    <row r="13" spans="1:6">
      <c r="A13" t="s">
        <v>28</v>
      </c>
      <c r="B13">
        <v>1990</v>
      </c>
      <c r="C13" t="s">
        <v>15</v>
      </c>
      <c r="D13" t="s">
        <v>8</v>
      </c>
      <c r="E13" s="1">
        <v>1322200.1373626373</v>
      </c>
      <c r="F13" t="s">
        <v>16</v>
      </c>
    </row>
    <row r="14" spans="1:6">
      <c r="A14" t="s">
        <v>30</v>
      </c>
      <c r="B14">
        <v>1990</v>
      </c>
      <c r="C14" t="s">
        <v>18</v>
      </c>
      <c r="D14" t="s">
        <v>8</v>
      </c>
      <c r="E14" s="1">
        <v>878787</v>
      </c>
      <c r="F14" t="s">
        <v>19</v>
      </c>
    </row>
    <row r="15" spans="1:6">
      <c r="A15" t="s">
        <v>32</v>
      </c>
      <c r="B15">
        <v>1990</v>
      </c>
      <c r="C15" t="s">
        <v>21</v>
      </c>
      <c r="D15" t="s">
        <v>8</v>
      </c>
      <c r="E15" s="1">
        <v>1074374.6978021977</v>
      </c>
      <c r="F15" t="s">
        <v>22</v>
      </c>
    </row>
    <row r="16" spans="1:6">
      <c r="B16">
        <f>COUNT(B2:B15)</f>
        <v>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E24" sqref="E24"/>
    </sheetView>
  </sheetViews>
  <sheetFormatPr baseColWidth="10" defaultRowHeight="13.2"/>
  <cols>
    <col min="5" max="5" width="12.33203125" bestFit="1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</row>
    <row r="2" spans="1:6">
      <c r="A2" t="s">
        <v>6</v>
      </c>
      <c r="B2">
        <v>1991</v>
      </c>
      <c r="C2" t="s">
        <v>7</v>
      </c>
      <c r="D2" t="s">
        <v>12</v>
      </c>
      <c r="E2" s="1">
        <v>1099157.2417582418</v>
      </c>
      <c r="F2" t="s">
        <v>9</v>
      </c>
    </row>
    <row r="3" spans="1:6">
      <c r="A3" t="s">
        <v>6</v>
      </c>
      <c r="B3">
        <v>1991</v>
      </c>
      <c r="C3" t="s">
        <v>7</v>
      </c>
      <c r="D3" t="s">
        <v>13</v>
      </c>
      <c r="E3" s="1">
        <v>1396547.769230769</v>
      </c>
      <c r="F3" t="s">
        <v>9</v>
      </c>
    </row>
    <row r="4" spans="1:6">
      <c r="A4" t="s">
        <v>14</v>
      </c>
      <c r="B4">
        <v>1992</v>
      </c>
      <c r="C4" t="s">
        <v>15</v>
      </c>
      <c r="D4" t="s">
        <v>10</v>
      </c>
      <c r="E4" s="1">
        <v>1123939.7857142854</v>
      </c>
      <c r="F4" t="s">
        <v>16</v>
      </c>
    </row>
    <row r="5" spans="1:6">
      <c r="A5" t="s">
        <v>14</v>
      </c>
      <c r="B5">
        <v>1990</v>
      </c>
      <c r="C5" t="s">
        <v>15</v>
      </c>
      <c r="D5" t="s">
        <v>11</v>
      </c>
      <c r="E5" s="1">
        <v>1421330.3131868129</v>
      </c>
      <c r="F5" t="s">
        <v>16</v>
      </c>
    </row>
    <row r="6" spans="1:6">
      <c r="A6" t="s">
        <v>17</v>
      </c>
      <c r="B6">
        <v>1990</v>
      </c>
      <c r="C6" t="s">
        <v>18</v>
      </c>
      <c r="D6" t="s">
        <v>13</v>
      </c>
      <c r="E6" s="1">
        <v>1148722.3296703296</v>
      </c>
      <c r="F6" t="s">
        <v>19</v>
      </c>
    </row>
    <row r="7" spans="1:6">
      <c r="A7" t="s">
        <v>17</v>
      </c>
      <c r="B7">
        <v>1991</v>
      </c>
      <c r="C7" t="s">
        <v>18</v>
      </c>
      <c r="D7" t="s">
        <v>8</v>
      </c>
      <c r="E7" s="1">
        <v>1446112.857142857</v>
      </c>
      <c r="F7" t="s">
        <v>19</v>
      </c>
    </row>
    <row r="8" spans="1:6">
      <c r="A8" t="s">
        <v>20</v>
      </c>
      <c r="B8">
        <v>1991</v>
      </c>
      <c r="C8" t="s">
        <v>21</v>
      </c>
      <c r="D8" t="s">
        <v>11</v>
      </c>
      <c r="E8" s="1">
        <v>1173504.8736263735</v>
      </c>
      <c r="F8" t="s">
        <v>22</v>
      </c>
    </row>
    <row r="9" spans="1:6">
      <c r="A9" t="s">
        <v>20</v>
      </c>
      <c r="B9">
        <v>1992</v>
      </c>
      <c r="C9" t="s">
        <v>21</v>
      </c>
      <c r="D9" t="s">
        <v>12</v>
      </c>
      <c r="E9" s="1">
        <v>1470895.4010989009</v>
      </c>
      <c r="F9" t="s">
        <v>22</v>
      </c>
    </row>
    <row r="10" spans="1:6">
      <c r="A10" t="s">
        <v>23</v>
      </c>
      <c r="B10">
        <v>1992</v>
      </c>
      <c r="C10" t="s">
        <v>7</v>
      </c>
      <c r="D10" t="s">
        <v>8</v>
      </c>
      <c r="E10" s="1">
        <v>1198287.4175824174</v>
      </c>
      <c r="F10" t="s">
        <v>9</v>
      </c>
    </row>
    <row r="11" spans="1:6">
      <c r="A11" t="s">
        <v>23</v>
      </c>
      <c r="B11">
        <v>1990</v>
      </c>
      <c r="C11" t="s">
        <v>7</v>
      </c>
      <c r="D11" t="s">
        <v>10</v>
      </c>
      <c r="E11" s="1">
        <v>1495677.9450549448</v>
      </c>
      <c r="F11" t="s">
        <v>9</v>
      </c>
    </row>
    <row r="12" spans="1:6">
      <c r="A12" t="s">
        <v>24</v>
      </c>
      <c r="B12">
        <v>1992</v>
      </c>
      <c r="C12" t="s">
        <v>15</v>
      </c>
      <c r="D12" t="s">
        <v>12</v>
      </c>
      <c r="E12" s="1">
        <v>1223069.9615384615</v>
      </c>
      <c r="F12" t="s">
        <v>16</v>
      </c>
    </row>
    <row r="13" spans="1:6">
      <c r="A13" t="s">
        <v>25</v>
      </c>
      <c r="B13">
        <v>1990</v>
      </c>
      <c r="C13" t="s">
        <v>18</v>
      </c>
      <c r="D13" t="s">
        <v>10</v>
      </c>
      <c r="E13" s="1">
        <v>1247852.5054945054</v>
      </c>
      <c r="F13" t="s">
        <v>19</v>
      </c>
    </row>
    <row r="14" spans="1:6">
      <c r="A14" t="s">
        <v>26</v>
      </c>
      <c r="B14">
        <v>1991</v>
      </c>
      <c r="C14" t="s">
        <v>21</v>
      </c>
      <c r="D14" t="s">
        <v>13</v>
      </c>
      <c r="E14" s="1">
        <v>1272635.0494505493</v>
      </c>
      <c r="F14" t="s">
        <v>22</v>
      </c>
    </row>
    <row r="15" spans="1:6">
      <c r="A15" t="s">
        <v>27</v>
      </c>
      <c r="B15">
        <v>1992</v>
      </c>
      <c r="C15" t="s">
        <v>7</v>
      </c>
      <c r="D15" t="s">
        <v>10</v>
      </c>
      <c r="E15" s="1">
        <v>1000027.0659340658</v>
      </c>
      <c r="F15" t="s">
        <v>9</v>
      </c>
    </row>
    <row r="16" spans="1:6">
      <c r="A16" t="s">
        <v>27</v>
      </c>
      <c r="B16">
        <v>1992</v>
      </c>
      <c r="C16" t="s">
        <v>7</v>
      </c>
      <c r="D16" t="s">
        <v>11</v>
      </c>
      <c r="E16" s="1">
        <v>1297417.5934065932</v>
      </c>
      <c r="F16" t="s">
        <v>9</v>
      </c>
    </row>
    <row r="17" spans="1:6">
      <c r="A17" t="s">
        <v>28</v>
      </c>
      <c r="B17">
        <v>1990</v>
      </c>
      <c r="C17" t="s">
        <v>15</v>
      </c>
      <c r="D17" t="s">
        <v>13</v>
      </c>
      <c r="E17" s="1">
        <v>1024809.6098901097</v>
      </c>
      <c r="F17" t="s">
        <v>16</v>
      </c>
    </row>
    <row r="18" spans="1:6">
      <c r="A18" t="s">
        <v>28</v>
      </c>
      <c r="B18">
        <v>1990</v>
      </c>
      <c r="C18" t="s">
        <v>15</v>
      </c>
      <c r="D18" t="s">
        <v>8</v>
      </c>
      <c r="E18" s="1">
        <v>1322200.1373626373</v>
      </c>
      <c r="F18" t="s">
        <v>16</v>
      </c>
    </row>
    <row r="19" spans="1:6">
      <c r="A19" t="s">
        <v>30</v>
      </c>
      <c r="B19">
        <v>1991</v>
      </c>
      <c r="C19" t="s">
        <v>18</v>
      </c>
      <c r="D19" t="s">
        <v>11</v>
      </c>
      <c r="E19" s="1">
        <v>1049592.1538461538</v>
      </c>
      <c r="F19" t="s">
        <v>19</v>
      </c>
    </row>
    <row r="20" spans="1:6">
      <c r="A20" t="s">
        <v>30</v>
      </c>
      <c r="B20">
        <v>1992</v>
      </c>
      <c r="C20" t="s">
        <v>18</v>
      </c>
      <c r="D20" t="s">
        <v>12</v>
      </c>
      <c r="E20" s="1">
        <v>1346982.6813186812</v>
      </c>
      <c r="F20" t="s">
        <v>19</v>
      </c>
    </row>
    <row r="21" spans="1:6">
      <c r="A21" s="2" t="s">
        <v>30</v>
      </c>
      <c r="B21">
        <v>1991</v>
      </c>
      <c r="C21" s="2" t="s">
        <v>7</v>
      </c>
      <c r="D21" s="2" t="s">
        <v>31</v>
      </c>
      <c r="E21" s="2">
        <v>1456789</v>
      </c>
      <c r="F21" t="s">
        <v>22</v>
      </c>
    </row>
    <row r="22" spans="1:6">
      <c r="A22" t="s">
        <v>32</v>
      </c>
      <c r="B22">
        <v>1990</v>
      </c>
      <c r="C22" t="s">
        <v>21</v>
      </c>
      <c r="D22" t="s">
        <v>8</v>
      </c>
      <c r="E22" s="1">
        <v>1074374.6978021977</v>
      </c>
      <c r="F22" t="s">
        <v>22</v>
      </c>
    </row>
    <row r="23" spans="1:6">
      <c r="A23" t="s">
        <v>32</v>
      </c>
      <c r="B23">
        <v>1990</v>
      </c>
      <c r="C23" t="s">
        <v>21</v>
      </c>
      <c r="D23" t="s">
        <v>10</v>
      </c>
      <c r="E23" s="1">
        <v>1371765.2252747251</v>
      </c>
      <c r="F2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Datos</vt:lpstr>
      <vt:lpstr>Cuestionario</vt:lpstr>
      <vt:lpstr>Ventas Máximas</vt:lpstr>
      <vt:lpstr>Ventas Minimas</vt:lpstr>
      <vt:lpstr>Menor un millón</vt:lpstr>
      <vt:lpstr>1991 y1992</vt:lpstr>
      <vt:lpstr>Cali</vt:lpstr>
      <vt:lpstr>Ventas Sanchez</vt:lpstr>
      <vt:lpstr>Hoja8</vt:lpstr>
      <vt:lpstr>Impresoras Montoya</vt:lpstr>
      <vt:lpstr>Barranquilla 1992</vt:lpstr>
      <vt:lpstr>Datos!Área_de_extracción</vt:lpstr>
      <vt:lpstr>Datos!Criterios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</dc:creator>
  <cp:lastModifiedBy>Maxter</cp:lastModifiedBy>
  <dcterms:created xsi:type="dcterms:W3CDTF">2002-02-19T15:00:25Z</dcterms:created>
  <dcterms:modified xsi:type="dcterms:W3CDTF">2014-07-17T03:42:27Z</dcterms:modified>
</cp:coreProperties>
</file>